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  <sheet name="处罚类别下拉选项（务删）" sheetId="2" r:id="rId2"/>
  </sheets>
  <definedNames>
    <definedName name="_xlnm._FilterDatabase" localSheetId="0" hidden="1">sheet1!$A$3:$AA$44</definedName>
    <definedName name="处罚类别下拉选项">'处罚类别下拉选项（务删）'!$A$1:$A$11</definedName>
  </definedNames>
  <calcPr calcId="144525"/>
</workbook>
</file>

<file path=xl/sharedStrings.xml><?xml version="1.0" encoding="utf-8"?>
<sst xmlns="http://schemas.openxmlformats.org/spreadsheetml/2006/main" count="566" uniqueCount="169">
  <si>
    <t>行政处罚</t>
  </si>
  <si>
    <t>注意：数据模板中标有红色"*"表示必填字段(模板支持10000条信用数据)</t>
  </si>
  <si>
    <r>
      <rPr>
        <sz val="12"/>
        <color indexed="8"/>
        <rFont val="宋体"/>
        <charset val="134"/>
      </rPr>
      <t>行政相对人名称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</si>
  <si>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行政相对人代码_1(统一社会信用代码)</t>
    </r>
    <r>
      <rPr>
        <sz val="12"/>
        <color indexed="10"/>
        <rFont val="宋体"/>
        <charset val="134"/>
      </rPr>
      <t>*</t>
    </r>
  </si>
  <si>
    <t>行政相对人代码_2(工商注册号)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</si>
  <si>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</si>
  <si>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</si>
  <si>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</si>
  <si>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</si>
  <si>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r>
      <rPr>
        <sz val="12"/>
        <color indexed="8"/>
        <rFont val="宋体"/>
        <charset val="134"/>
        <scheme val="minor"/>
      </rPr>
      <t>法定代表人</t>
    </r>
    <r>
      <rPr>
        <sz val="12"/>
        <color indexed="10"/>
        <rFont val="宋体"/>
        <charset val="134"/>
        <scheme val="minor"/>
      </rPr>
      <t>*</t>
    </r>
  </si>
  <si>
    <t>法定代表人证件类型</t>
  </si>
  <si>
    <t>法定代表人证件号码</t>
  </si>
  <si>
    <r>
      <rPr>
        <sz val="12"/>
        <color rgb="FF000000"/>
        <rFont val="宋体"/>
        <charset val="134"/>
      </rPr>
      <t>行政处罚决定书文号</t>
    </r>
    <r>
      <rPr>
        <sz val="12"/>
        <color rgb="FFFF0000"/>
        <rFont val="宋体"/>
        <charset val="134"/>
      </rPr>
      <t>*</t>
    </r>
  </si>
  <si>
    <r>
      <rPr>
        <sz val="12"/>
        <color rgb="FF000000"/>
        <rFont val="宋体"/>
        <charset val="134"/>
      </rPr>
      <t>违法行为类型</t>
    </r>
    <r>
      <rPr>
        <sz val="12"/>
        <color rgb="FFFF0000"/>
        <rFont val="宋体"/>
        <charset val="134"/>
      </rPr>
      <t>*</t>
    </r>
  </si>
  <si>
    <r>
      <rPr>
        <sz val="12"/>
        <color rgb="FF000000"/>
        <rFont val="宋体"/>
        <charset val="134"/>
      </rPr>
      <t>违法事实</t>
    </r>
    <r>
      <rPr>
        <sz val="12"/>
        <color rgb="FFFF0000"/>
        <rFont val="宋体"/>
        <charset val="134"/>
      </rPr>
      <t>*</t>
    </r>
  </si>
  <si>
    <r>
      <rPr>
        <sz val="12"/>
        <color indexed="8"/>
        <rFont val="宋体"/>
        <charset val="134"/>
      </rPr>
      <t>处罚依据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</si>
  <si>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处罚类别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</si>
  <si>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处罚内容</t>
    </r>
    <r>
      <rPr>
        <sz val="12"/>
        <color indexed="10"/>
        <rFont val="宋体"/>
        <charset val="134"/>
      </rPr>
      <t>*</t>
    </r>
  </si>
  <si>
    <t>罚款金额（万元）</t>
  </si>
  <si>
    <t>没收违法所得、没收非法财物的金额（万元）</t>
  </si>
  <si>
    <t>暂扣或吊销证照名称及编号</t>
  </si>
  <si>
    <r>
      <rPr>
        <sz val="12"/>
        <color indexed="8"/>
        <rFont val="宋体"/>
        <charset val="134"/>
      </rPr>
      <t>处罚决定日期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</si>
  <si>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处罚有效期</t>
    </r>
    <r>
      <rPr>
        <sz val="12"/>
        <color indexed="10"/>
        <rFont val="宋体"/>
        <charset val="134"/>
      </rPr>
      <t>*</t>
    </r>
  </si>
  <si>
    <t>公示截止期</t>
  </si>
  <si>
    <r>
      <rPr>
        <sz val="12"/>
        <color indexed="8"/>
        <rFont val="宋体"/>
        <charset val="134"/>
      </rPr>
      <t>处罚机关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</si>
  <si>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处罚机关统一社会信用代码</t>
    </r>
    <r>
      <rPr>
        <sz val="12"/>
        <color indexed="10"/>
        <rFont val="宋体"/>
        <charset val="134"/>
      </rPr>
      <t>*</t>
    </r>
  </si>
  <si>
    <t>备注</t>
  </si>
  <si>
    <r>
      <rPr>
        <sz val="12"/>
        <color indexed="8"/>
        <rFont val="宋体"/>
        <charset val="134"/>
      </rPr>
      <t>数据来源单位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</si>
  <si>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数据来源单位统一社会信用代码</t>
    </r>
    <r>
      <rPr>
        <sz val="12"/>
        <color indexed="10"/>
        <rFont val="宋体"/>
        <charset val="134"/>
      </rPr>
      <t>*</t>
    </r>
  </si>
  <si>
    <t>北京德鑫耀瑞建材中心</t>
  </si>
  <si>
    <t>911101050896577458</t>
  </si>
  <si>
    <t>***</t>
  </si>
  <si>
    <t>京交【通】〔2025〕第0703-068391号</t>
  </si>
  <si>
    <t>《道路货物运输及站场管理规定》第六十三条第一款</t>
  </si>
  <si>
    <t>取得道路货物运输经营许可的货运经营者使用无《道路运输证》的车辆参加普通货物运输</t>
  </si>
  <si>
    <t>《道路货物运输及站场管理规定》第六十三条第一款、《北京市交通运输行政处罚裁量基准表》C19218B011</t>
  </si>
  <si>
    <t>罚款</t>
  </si>
  <si>
    <t>2099/12/31</t>
  </si>
  <si>
    <t>北京市通州区交通委员会</t>
  </si>
  <si>
    <t>11110112400961265K</t>
  </si>
  <si>
    <t>北京明信凯程汽车销售服务有限公司</t>
  </si>
  <si>
    <t>91110112MA01PULN8U</t>
  </si>
  <si>
    <t>京交【通】〔2025〕第0703-068362号</t>
  </si>
  <si>
    <t>《北京市道路运输条例》第十三条第九项</t>
  </si>
  <si>
    <t>未按照规定报送相关信息</t>
  </si>
  <si>
    <t>《北京市道路运输条例》第五十七条第四项、《北京市交通运输行政处罚裁量基准表》C19136C014</t>
  </si>
  <si>
    <t>北京通宋万胜商贸有限公司</t>
  </si>
  <si>
    <t>92110112MA014PCQ7A</t>
  </si>
  <si>
    <t>京交【通】〔2025〕第0703-068354号</t>
  </si>
  <si>
    <t>北京宇虹咨询服务有限公司</t>
  </si>
  <si>
    <t>91110117MAEGQ5A81D</t>
  </si>
  <si>
    <t>京交【通】〔2025〕第0703-068348号</t>
  </si>
  <si>
    <t>北京海润万华土石方运输有限公司</t>
  </si>
  <si>
    <t>91110105802423507L</t>
  </si>
  <si>
    <t>京交【通】〔2025〕第0703-068086号</t>
  </si>
  <si>
    <t>《中华人民共和国道路运输条例》第二十六条第二款</t>
  </si>
  <si>
    <t>没有采取必要措施防止货物脱落、扬撒</t>
  </si>
  <si>
    <t>《中华人民共和国道路运输条例》第六十八条第二款、《北京市交通运输行政处罚裁量基准表》C19169A011</t>
  </si>
  <si>
    <t>北京驰信建筑工程有限公司</t>
  </si>
  <si>
    <t>91110112MA01MN1W9M</t>
  </si>
  <si>
    <t>京交【通】〔2025〕第0703-068080号</t>
  </si>
  <si>
    <t>北京鑫车路通汽车销售有限公司</t>
  </si>
  <si>
    <t>91110113MA01QX7K8K</t>
  </si>
  <si>
    <t>京交【通】〔2025〕第0703-068058号</t>
  </si>
  <si>
    <t>北京潞森汽车服务有限公司</t>
  </si>
  <si>
    <t>91110112MA01DADGXN</t>
  </si>
  <si>
    <t>京交【通】〔2025〕第0703-068025号</t>
  </si>
  <si>
    <t>北京福昇利恒建筑有限公司</t>
  </si>
  <si>
    <t>91110112MA01QHFU71</t>
  </si>
  <si>
    <t>京交【通】〔2025〕第0703-067993号</t>
  </si>
  <si>
    <t>北京龙江伟业建筑工程有限公司</t>
  </si>
  <si>
    <t>91110115MA002XEC5T</t>
  </si>
  <si>
    <t>京交【通】〔2025〕第0703-067979号</t>
  </si>
  <si>
    <t>北京华伟胜四方道路运输有限公司</t>
  </si>
  <si>
    <t>91110112MA01UJRY3Y</t>
  </si>
  <si>
    <t>京交【通】〔2025〕第0703-067970号</t>
  </si>
  <si>
    <t>《北京市道路运输条例》第十三条第五项</t>
  </si>
  <si>
    <t>专业人员在运营中未携带专业资格证件</t>
  </si>
  <si>
    <t>《北京市道路运输条例》第五十七条第三项、《北京市交通运输行政处罚裁量基准表》C19137C012</t>
  </si>
  <si>
    <t>北京鸿运达土石方工程有限公司</t>
  </si>
  <si>
    <t>91110118MA04B6KQ7Y</t>
  </si>
  <si>
    <t>京交【通】〔2025〕第0703-067796号</t>
  </si>
  <si>
    <t>京交【通】〔2025〕第0703-067745号</t>
  </si>
  <si>
    <t>北京利赢泰达商贸有限公司</t>
  </si>
  <si>
    <t>91110117064886867L</t>
  </si>
  <si>
    <t>京交【通】〔2025〕第0703-067733号</t>
  </si>
  <si>
    <t>北京敏捷昌盛建筑工程有限公司</t>
  </si>
  <si>
    <t>91110113MA0091FN2G</t>
  </si>
  <si>
    <t>京交【通】〔2025〕第0703-067703号</t>
  </si>
  <si>
    <t>北京中安建投建设工程有限公司</t>
  </si>
  <si>
    <t>91110112348332620D</t>
  </si>
  <si>
    <t>京交【通】〔2025〕第0703-067692号</t>
  </si>
  <si>
    <t>北京大鹏恒通建筑工程有限公司</t>
  </si>
  <si>
    <t>911101125712650961</t>
  </si>
  <si>
    <t>京交【通】〔2025〕第0703-067694号</t>
  </si>
  <si>
    <t>京交【通】〔2025〕第0703-067673号</t>
  </si>
  <si>
    <t>北京中盛运通建筑工程有限公司</t>
  </si>
  <si>
    <t>91110113MA01FRDF92</t>
  </si>
  <si>
    <t>京交【通】〔2025〕第0703-067665号</t>
  </si>
  <si>
    <t>京交【通】〔2025〕第0703-067668号</t>
  </si>
  <si>
    <t>京交【通】〔2025〕第0703-067581号</t>
  </si>
  <si>
    <t>北京圣凡商贸发展有限公司</t>
  </si>
  <si>
    <t>91110112675737596M</t>
  </si>
  <si>
    <t>京交【通】〔2025〕第0703-067579号</t>
  </si>
  <si>
    <t>京交【通】〔2025〕第0703-067502号</t>
  </si>
  <si>
    <t>京交【通】〔2025〕第0703-067450号</t>
  </si>
  <si>
    <t>烟台巨鹏物流有限公司</t>
  </si>
  <si>
    <t>91370602MA3M70545J</t>
  </si>
  <si>
    <t>京交【通】〔2025〕第0703-067367号</t>
  </si>
  <si>
    <t>北京恒亿京通汽车贸易有限公司</t>
  </si>
  <si>
    <t>91110112MA020KQJ4Q</t>
  </si>
  <si>
    <t>京交【通】〔2025〕第0703-067359号</t>
  </si>
  <si>
    <t>《北京市生产经营单位安全生产主体责任规定》第十八条</t>
  </si>
  <si>
    <t>未建立或者健全安全生产教育和培训档案</t>
  </si>
  <si>
    <t>《北京市生产经营单位安全生产主体责任规定》第四十条、《北京市交通运输行政处罚裁量基准表》C19680A010</t>
  </si>
  <si>
    <t>北京安泰永通商贸有限公司</t>
  </si>
  <si>
    <t>91110114587705172T</t>
  </si>
  <si>
    <t>京交【通】〔2025〕第0703-067358号</t>
  </si>
  <si>
    <t>北京启晟同辉汽车销售有限公司</t>
  </si>
  <si>
    <t>91110112MA01QXPE3B</t>
  </si>
  <si>
    <t>京交【通】〔2025〕第0703-067329号</t>
  </si>
  <si>
    <t>北京天创运通运输有限公司</t>
  </si>
  <si>
    <t>91110112097174823C</t>
  </si>
  <si>
    <t>京交【通】〔2025〕第0703-067325号</t>
  </si>
  <si>
    <t>北京京津大业建筑工程有限公司</t>
  </si>
  <si>
    <t>91110112MA00AM6MXR</t>
  </si>
  <si>
    <t>京交【通】〔2025〕第0703-067254号</t>
  </si>
  <si>
    <t>北京瑞诚顺捷环保科技有限公司</t>
  </si>
  <si>
    <t>91110111MA01PU2334</t>
  </si>
  <si>
    <t>京交【通】〔2025〕第0703-067163号</t>
  </si>
  <si>
    <t>京交【通】〔2025〕第0703-067162号</t>
  </si>
  <si>
    <t>京交【通】〔2025〕第0703-067115号</t>
  </si>
  <si>
    <t>北京安达恒兴货物运输有限公司</t>
  </si>
  <si>
    <t>91110106085487865P</t>
  </si>
  <si>
    <t>京交【通】〔2025〕第0703-067014号</t>
  </si>
  <si>
    <t>北京富发源能源科技中心</t>
  </si>
  <si>
    <t>91110112802460965Q</t>
  </si>
  <si>
    <t>京交【通】〔2025〕第0703-066890号</t>
  </si>
  <si>
    <t>《危险货物道路运输安全管理办法》第二十四条第一款</t>
  </si>
  <si>
    <t>未按照规定制作危险货物运单</t>
  </si>
  <si>
    <t>《危险货物道路运输安全管理办法》第六十条第二项、《北京市交通运输行政处罚裁量基准》C19563B001</t>
  </si>
  <si>
    <t>北京邺城鑫建筑工程有限公司</t>
  </si>
  <si>
    <t>91110117MADKWX2T3N</t>
  </si>
  <si>
    <t>京交【通】〔2025〕第0703-066848号</t>
  </si>
  <si>
    <t>《中华人民共和国道路运输条例》第二十一条、第二十四条第一款第一项</t>
  </si>
  <si>
    <t>未取得道路货物运输经营许可，擅自从事道路货运经营</t>
  </si>
  <si>
    <t>《中华人民共和国道路运输条例》第六十三条第一项、《北京市交通运输行政处罚裁量基准表》C19214A010</t>
  </si>
  <si>
    <t>越诚桐鑫（北京）市政工程有限公司</t>
  </si>
  <si>
    <t>91110112MA008E1K9B</t>
  </si>
  <si>
    <t>京交【通】〔2025〕第0703-065925号</t>
  </si>
  <si>
    <t>《北京市道路运输条例》第十六条第一款</t>
  </si>
  <si>
    <t>未对专业人员进行岗前和在职专业技能培训，经责令限期改正后逾期未改正</t>
  </si>
  <si>
    <t>《北京市道路运输条例》第五十八条第四项、《北京市交通运输行政处罚裁量基准表》C19138B011</t>
  </si>
  <si>
    <t>北京行疆出行科技有限责任公司</t>
  </si>
  <si>
    <t>91110400MACXGT4M0F</t>
  </si>
  <si>
    <t>京交【通】〔2025〕第0703-064507号</t>
  </si>
  <si>
    <t>《小微型客车租赁经营服务管理办法》第七条第一款</t>
  </si>
  <si>
    <t>未按照规定办理备案</t>
  </si>
  <si>
    <t>《小微型客车租赁经营服务管理办法》第二十五条第一款第一项、《北京市交通运输行政处罚裁量基准表》C19598A010</t>
  </si>
  <si>
    <t>京交【通】〔2025〕第0703-064370号</t>
  </si>
  <si>
    <t>北京百森彗驰园林绿化工程有限公司</t>
  </si>
  <si>
    <t>91110112MA01MDQ5XD</t>
  </si>
  <si>
    <t>京交【通】〔2025〕第0703-059685号</t>
  </si>
  <si>
    <t>北京永顺通达汽车租赁有限公司</t>
  </si>
  <si>
    <t>91110105MA01PB5L8W</t>
  </si>
  <si>
    <t>京交【通】〔2025〕第0700-048857号</t>
  </si>
  <si>
    <t xml:space="preserve"> </t>
  </si>
  <si>
    <t>可自行修改添加蓝底的内容，作为下拉选项</t>
  </si>
  <si>
    <t>责令停产停业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</si>
</sst>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-804]General"/>
    <numFmt numFmtId="177" formatCode="0.00_ "/>
    <numFmt numFmtId="178" formatCode="0.000000_ "/>
    <numFmt numFmtId="179" formatCode="yyyy/m/d;@"/>
  </numFmts>
  <fonts count="47">
    <font>
      <sz val="10"/>
      <name val="Arial"/>
      <charset val="134"/>
    </font>
    <font>
      <sz val="10"/>
      <name val="Microsoft YaHei"/>
      <charset val="134"/>
    </font>
    <font>
      <sz val="12"/>
      <color rgb="FFFF0000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</font>
    <font>
      <sz val="14"/>
      <name val="宋体"/>
      <charset val="134"/>
    </font>
    <font>
      <sz val="14"/>
      <name val="宋体"/>
      <charset val="134"/>
      <scheme val="minor"/>
    </font>
    <font>
      <sz val="12"/>
      <color indexed="10"/>
      <name val="宋体"/>
      <charset val="134"/>
    </font>
    <font>
      <sz val="12"/>
      <color indexed="10"/>
      <name val="宋体"/>
      <charset val="134"/>
      <scheme val="minor"/>
    </font>
    <font>
      <sz val="12"/>
      <color indexed="8"/>
      <name val="宋体"/>
      <charset val="134"/>
    </font>
    <font>
      <sz val="12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0.5"/>
      <color rgb="FF606266"/>
      <name val="宋体"/>
      <charset val="134"/>
    </font>
    <font>
      <sz val="11"/>
      <color indexed="8"/>
      <name val="宋体"/>
      <charset val="134"/>
      <scheme val="minor"/>
    </font>
    <font>
      <sz val="12"/>
      <color theme="1"/>
      <name val="宋体"/>
      <charset val="134"/>
    </font>
    <font>
      <sz val="10.5"/>
      <color theme="1"/>
      <name val="宋体"/>
      <charset val="134"/>
    </font>
    <font>
      <sz val="11"/>
      <color indexed="10"/>
      <name val="宋体"/>
      <charset val="134"/>
    </font>
    <font>
      <sz val="12"/>
      <color rgb="FF000000"/>
      <name val="宋体"/>
      <charset val="134"/>
    </font>
    <font>
      <b/>
      <sz val="11"/>
      <color indexed="8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0000"/>
      <name val="宋体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indexed="17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1"/>
      <color rgb="FF9C0006"/>
      <name val="宋体"/>
      <charset val="134"/>
      <scheme val="minor"/>
    </font>
    <font>
      <sz val="11"/>
      <color indexed="20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 tint="-0.1496627704702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176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176" fontId="13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3" fillId="6" borderId="2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10" borderId="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176" fontId="30" fillId="0" borderId="0"/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4" fillId="0" borderId="4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176" fontId="3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6" fillId="15" borderId="6" applyNumberFormat="0" applyAlignment="0" applyProtection="0">
      <alignment vertical="center"/>
    </xf>
    <xf numFmtId="0" fontId="37" fillId="15" borderId="2" applyNumberFormat="0" applyAlignment="0" applyProtection="0">
      <alignment vertical="center"/>
    </xf>
    <xf numFmtId="0" fontId="38" fillId="16" borderId="7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176" fontId="41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176" fontId="44" fillId="0" borderId="0"/>
    <xf numFmtId="0" fontId="25" fillId="27" borderId="0" applyNumberFormat="0" applyBorder="0" applyAlignment="0" applyProtection="0">
      <alignment vertical="center"/>
    </xf>
    <xf numFmtId="176" fontId="3" fillId="0" borderId="0">
      <alignment vertical="center"/>
    </xf>
    <xf numFmtId="0" fontId="25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176" fontId="0" fillId="0" borderId="0"/>
    <xf numFmtId="0" fontId="25" fillId="31" borderId="0" applyNumberFormat="0" applyBorder="0" applyAlignment="0" applyProtection="0">
      <alignment vertical="center"/>
    </xf>
    <xf numFmtId="176" fontId="3" fillId="0" borderId="0"/>
    <xf numFmtId="0" fontId="22" fillId="32" borderId="0" applyNumberFormat="0" applyBorder="0" applyAlignment="0" applyProtection="0">
      <alignment vertical="center"/>
    </xf>
    <xf numFmtId="176" fontId="45" fillId="8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176" fontId="13" fillId="0" borderId="0"/>
    <xf numFmtId="0" fontId="22" fillId="35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176" fontId="46" fillId="37" borderId="0" applyNumberFormat="0" applyBorder="0" applyAlignment="0" applyProtection="0">
      <alignment vertical="center"/>
    </xf>
    <xf numFmtId="176" fontId="44" fillId="0" borderId="0">
      <alignment vertical="center"/>
    </xf>
    <xf numFmtId="176" fontId="0" fillId="0" borderId="0">
      <alignment vertical="center"/>
    </xf>
  </cellStyleXfs>
  <cellXfs count="75">
    <xf numFmtId="176" fontId="0" fillId="0" borderId="0" xfId="0" applyAlignment="1"/>
    <xf numFmtId="176" fontId="1" fillId="2" borderId="1" xfId="0" applyFont="1" applyFill="1" applyBorder="1" applyAlignment="1">
      <alignment horizontal="center" vertical="center" wrapText="1"/>
    </xf>
    <xf numFmtId="176" fontId="2" fillId="0" borderId="0" xfId="0" applyFont="1" applyAlignment="1"/>
    <xf numFmtId="176" fontId="3" fillId="0" borderId="0" xfId="0" applyFont="1" applyFill="1" applyBorder="1" applyAlignment="1">
      <alignment horizontal="center" vertical="center" wrapText="1"/>
    </xf>
    <xf numFmtId="176" fontId="4" fillId="3" borderId="0" xfId="0" applyFont="1" applyFill="1" applyBorder="1" applyAlignment="1">
      <alignment horizontal="center" vertical="center" wrapText="1"/>
    </xf>
    <xf numFmtId="176" fontId="3" fillId="3" borderId="0" xfId="0" applyFont="1" applyFill="1" applyBorder="1" applyAlignment="1">
      <alignment horizontal="center" wrapText="1"/>
    </xf>
    <xf numFmtId="49" fontId="4" fillId="3" borderId="0" xfId="61" applyNumberFormat="1" applyFont="1" applyFill="1" applyBorder="1" applyAlignment="1">
      <alignment horizontal="center" vertical="center" wrapText="1"/>
    </xf>
    <xf numFmtId="176" fontId="3" fillId="0" borderId="0" xfId="0" applyFont="1" applyFill="1" applyBorder="1" applyAlignment="1">
      <alignment horizontal="center" wrapText="1"/>
    </xf>
    <xf numFmtId="49" fontId="3" fillId="3" borderId="0" xfId="0" applyNumberFormat="1" applyFont="1" applyFill="1" applyBorder="1" applyAlignment="1">
      <alignment horizontal="center" wrapText="1"/>
    </xf>
    <xf numFmtId="49" fontId="3" fillId="0" borderId="0" xfId="0" applyNumberFormat="1" applyFont="1" applyBorder="1" applyAlignment="1">
      <alignment horizontal="center" wrapText="1"/>
    </xf>
    <xf numFmtId="49" fontId="5" fillId="3" borderId="0" xfId="0" applyNumberFormat="1" applyFont="1" applyFill="1" applyBorder="1" applyAlignment="1">
      <alignment horizontal="center" wrapText="1"/>
    </xf>
    <xf numFmtId="49" fontId="3" fillId="3" borderId="0" xfId="0" applyNumberFormat="1" applyFont="1" applyFill="1" applyBorder="1" applyAlignment="1">
      <alignment horizontal="center" wrapText="1"/>
    </xf>
    <xf numFmtId="49" fontId="6" fillId="3" borderId="0" xfId="0" applyNumberFormat="1" applyFont="1" applyFill="1" applyBorder="1" applyAlignment="1">
      <alignment horizontal="center" wrapText="1"/>
    </xf>
    <xf numFmtId="177" fontId="3" fillId="0" borderId="0" xfId="0" applyNumberFormat="1" applyFont="1" applyBorder="1" applyAlignment="1">
      <alignment horizontal="center" wrapText="1"/>
    </xf>
    <xf numFmtId="178" fontId="3" fillId="0" borderId="0" xfId="0" applyNumberFormat="1" applyFont="1" applyFill="1" applyBorder="1" applyAlignment="1">
      <alignment horizontal="center" wrapText="1"/>
    </xf>
    <xf numFmtId="178" fontId="3" fillId="3" borderId="0" xfId="0" applyNumberFormat="1" applyFont="1" applyFill="1" applyBorder="1" applyAlignment="1">
      <alignment horizontal="center" wrapText="1"/>
    </xf>
    <xf numFmtId="49" fontId="3" fillId="0" borderId="0" xfId="0" applyNumberFormat="1" applyFont="1" applyFill="1" applyBorder="1" applyAlignment="1">
      <alignment horizontal="center" wrapText="1"/>
    </xf>
    <xf numFmtId="179" fontId="3" fillId="3" borderId="0" xfId="0" applyNumberFormat="1" applyFont="1" applyFill="1" applyBorder="1" applyAlignment="1">
      <alignment horizontal="center" vertical="center" wrapText="1"/>
    </xf>
    <xf numFmtId="176" fontId="3" fillId="0" borderId="0" xfId="0" applyFont="1" applyBorder="1" applyAlignment="1">
      <alignment horizontal="center" wrapText="1"/>
    </xf>
    <xf numFmtId="176" fontId="7" fillId="3" borderId="0" xfId="0" applyFont="1" applyFill="1" applyBorder="1" applyAlignment="1">
      <alignment horizontal="center" vertical="center" wrapText="1"/>
    </xf>
    <xf numFmtId="176" fontId="7" fillId="0" borderId="0" xfId="0" applyFont="1" applyFill="1" applyBorder="1" applyAlignment="1">
      <alignment horizontal="center" vertical="center" wrapText="1"/>
    </xf>
    <xf numFmtId="176" fontId="8" fillId="3" borderId="0" xfId="0" applyFont="1" applyFill="1" applyBorder="1" applyAlignment="1">
      <alignment horizontal="center" vertical="center" wrapText="1"/>
    </xf>
    <xf numFmtId="176" fontId="9" fillId="3" borderId="0" xfId="0" applyFont="1" applyFill="1" applyBorder="1" applyAlignment="1">
      <alignment horizontal="center" vertical="center" wrapText="1"/>
    </xf>
    <xf numFmtId="176" fontId="9" fillId="0" borderId="0" xfId="0" applyFont="1" applyFill="1" applyBorder="1" applyAlignment="1">
      <alignment horizontal="center" vertical="center" wrapText="1"/>
    </xf>
    <xf numFmtId="176" fontId="10" fillId="3" borderId="0" xfId="0" applyFont="1" applyFill="1" applyBorder="1" applyAlignment="1">
      <alignment horizontal="center" vertical="center" wrapText="1"/>
    </xf>
    <xf numFmtId="176" fontId="11" fillId="3" borderId="1" xfId="0" applyFont="1" applyFill="1" applyBorder="1" applyAlignment="1">
      <alignment horizontal="center" vertical="center" wrapText="1"/>
    </xf>
    <xf numFmtId="176" fontId="12" fillId="3" borderId="1" xfId="0" applyFont="1" applyFill="1" applyBorder="1" applyAlignment="1">
      <alignment horizontal="center" vertical="center" wrapText="1"/>
    </xf>
    <xf numFmtId="0" fontId="13" fillId="3" borderId="1" xfId="0" applyNumberFormat="1" applyFont="1" applyFill="1" applyBorder="1" applyAlignment="1">
      <alignment vertical="center" wrapText="1"/>
    </xf>
    <xf numFmtId="0" fontId="13" fillId="4" borderId="1" xfId="0" applyNumberFormat="1" applyFont="1" applyFill="1" applyBorder="1" applyAlignment="1">
      <alignment vertical="center" wrapText="1"/>
    </xf>
    <xf numFmtId="176" fontId="14" fillId="3" borderId="1" xfId="0" applyFont="1" applyFill="1" applyBorder="1">
      <alignment vertical="center"/>
    </xf>
    <xf numFmtId="0" fontId="15" fillId="3" borderId="1" xfId="0" applyNumberFormat="1" applyFont="1" applyFill="1" applyBorder="1" applyAlignment="1">
      <alignment vertical="center"/>
    </xf>
    <xf numFmtId="49" fontId="16" fillId="4" borderId="1" xfId="61" applyNumberFormat="1" applyFont="1" applyFill="1" applyBorder="1" applyAlignment="1">
      <alignment horizontal="center" vertical="center" wrapText="1"/>
    </xf>
    <xf numFmtId="49" fontId="16" fillId="3" borderId="1" xfId="61" applyNumberFormat="1" applyFont="1" applyFill="1" applyBorder="1" applyAlignment="1">
      <alignment horizontal="center" vertical="center" wrapText="1"/>
    </xf>
    <xf numFmtId="49" fontId="16" fillId="0" borderId="0" xfId="61" applyNumberFormat="1" applyFont="1" applyFill="1" applyBorder="1" applyAlignment="1">
      <alignment horizontal="center" vertical="center" wrapText="1"/>
    </xf>
    <xf numFmtId="0" fontId="13" fillId="0" borderId="0" xfId="0" applyNumberFormat="1" applyFont="1" applyFill="1" applyBorder="1" applyAlignment="1">
      <alignment vertical="center"/>
    </xf>
    <xf numFmtId="49" fontId="16" fillId="4" borderId="0" xfId="61" applyNumberFormat="1" applyFont="1" applyFill="1" applyBorder="1" applyAlignment="1">
      <alignment horizontal="center" vertical="center" wrapText="1"/>
    </xf>
    <xf numFmtId="176" fontId="17" fillId="0" borderId="0" xfId="0" applyFont="1" applyFill="1" applyBorder="1">
      <alignment vertical="center"/>
    </xf>
    <xf numFmtId="0" fontId="15" fillId="3" borderId="0" xfId="0" applyNumberFormat="1" applyFont="1" applyFill="1" applyBorder="1" applyAlignment="1">
      <alignment vertical="center" wrapText="1"/>
    </xf>
    <xf numFmtId="0" fontId="15" fillId="3" borderId="0" xfId="0" applyNumberFormat="1" applyFont="1" applyFill="1" applyBorder="1" applyAlignment="1">
      <alignment vertical="center"/>
    </xf>
    <xf numFmtId="49" fontId="3" fillId="0" borderId="0" xfId="0" applyNumberFormat="1" applyFont="1" applyBorder="1" applyAlignment="1">
      <alignment horizontal="center" wrapText="1"/>
    </xf>
    <xf numFmtId="0" fontId="15" fillId="3" borderId="0" xfId="0" applyNumberFormat="1" applyFont="1" applyFill="1" applyBorder="1" applyAlignment="1">
      <alignment horizontal="center" vertical="center" wrapText="1"/>
    </xf>
    <xf numFmtId="176" fontId="6" fillId="3" borderId="0" xfId="0" applyFont="1" applyFill="1" applyBorder="1" applyAlignment="1">
      <alignment horizontal="center" vertical="center" wrapText="1"/>
    </xf>
    <xf numFmtId="176" fontId="18" fillId="3" borderId="0" xfId="0" applyFont="1" applyFill="1" applyBorder="1" applyAlignment="1">
      <alignment horizontal="center" vertical="center" wrapText="1"/>
    </xf>
    <xf numFmtId="176" fontId="19" fillId="3" borderId="1" xfId="0" applyFont="1" applyFill="1" applyBorder="1" applyAlignment="1">
      <alignment horizontal="center" vertical="center" wrapText="1"/>
    </xf>
    <xf numFmtId="49" fontId="3" fillId="0" borderId="1" xfId="61" applyNumberFormat="1" applyFont="1" applyFill="1" applyBorder="1" applyAlignment="1">
      <alignment horizontal="center" vertical="center" wrapText="1"/>
    </xf>
    <xf numFmtId="49" fontId="16" fillId="4" borderId="1" xfId="0" applyNumberFormat="1" applyFont="1" applyFill="1" applyBorder="1" applyAlignment="1">
      <alignment horizontal="center" wrapText="1"/>
    </xf>
    <xf numFmtId="49" fontId="16" fillId="3" borderId="1" xfId="0" applyNumberFormat="1" applyFont="1" applyFill="1" applyBorder="1" applyAlignment="1">
      <alignment horizontal="center" wrapText="1"/>
    </xf>
    <xf numFmtId="49" fontId="16" fillId="3" borderId="1" xfId="0" applyNumberFormat="1" applyFont="1" applyFill="1" applyBorder="1" applyAlignment="1">
      <alignment horizontal="center" vertical="center" wrapText="1"/>
    </xf>
    <xf numFmtId="177" fontId="16" fillId="3" borderId="1" xfId="0" applyNumberFormat="1" applyFont="1" applyFill="1" applyBorder="1" applyAlignment="1">
      <alignment horizontal="center" vertical="center" wrapText="1"/>
    </xf>
    <xf numFmtId="49" fontId="16" fillId="3" borderId="1" xfId="61" applyNumberFormat="1" applyFont="1" applyFill="1" applyBorder="1" applyAlignment="1">
      <alignment horizontal="left" vertical="center" wrapText="1"/>
    </xf>
    <xf numFmtId="49" fontId="16" fillId="0" borderId="0" xfId="0" applyNumberFormat="1" applyFont="1" applyFill="1" applyBorder="1" applyAlignment="1">
      <alignment horizontal="center" vertical="center" wrapText="1"/>
    </xf>
    <xf numFmtId="177" fontId="16" fillId="0" borderId="0" xfId="0" applyNumberFormat="1" applyFont="1" applyFill="1" applyBorder="1" applyAlignment="1">
      <alignment horizontal="center" vertical="center" wrapText="1"/>
    </xf>
    <xf numFmtId="49" fontId="3" fillId="3" borderId="0" xfId="61" applyNumberFormat="1" applyFont="1" applyFill="1" applyBorder="1" applyAlignment="1">
      <alignment horizontal="center" vertical="center" wrapText="1"/>
    </xf>
    <xf numFmtId="49" fontId="3" fillId="3" borderId="0" xfId="0" applyNumberFormat="1" applyFont="1" applyFill="1" applyBorder="1" applyAlignment="1">
      <alignment horizontal="center" vertical="center" wrapText="1"/>
    </xf>
    <xf numFmtId="177" fontId="3" fillId="3" borderId="0" xfId="0" applyNumberFormat="1" applyFont="1" applyFill="1" applyBorder="1" applyAlignment="1">
      <alignment horizontal="center" vertical="center" wrapText="1"/>
    </xf>
    <xf numFmtId="176" fontId="0" fillId="3" borderId="0" xfId="0" applyFill="1" applyBorder="1" applyAlignment="1">
      <alignment vertical="center" wrapText="1"/>
    </xf>
    <xf numFmtId="179" fontId="7" fillId="3" borderId="0" xfId="0" applyNumberFormat="1" applyFont="1" applyFill="1" applyBorder="1" applyAlignment="1">
      <alignment horizontal="center" vertical="center" wrapText="1"/>
    </xf>
    <xf numFmtId="179" fontId="9" fillId="3" borderId="0" xfId="0" applyNumberFormat="1" applyFont="1" applyFill="1" applyBorder="1" applyAlignment="1">
      <alignment horizontal="center" vertical="center" wrapText="1"/>
    </xf>
    <xf numFmtId="179" fontId="11" fillId="3" borderId="1" xfId="0" applyNumberFormat="1" applyFont="1" applyFill="1" applyBorder="1" applyAlignment="1">
      <alignment horizontal="center" vertical="center" wrapText="1"/>
    </xf>
    <xf numFmtId="178" fontId="16" fillId="3" borderId="1" xfId="0" applyNumberFormat="1" applyFont="1" applyFill="1" applyBorder="1" applyAlignment="1">
      <alignment horizontal="center" vertical="center" wrapText="1"/>
    </xf>
    <xf numFmtId="0" fontId="20" fillId="3" borderId="1" xfId="0" applyNumberFormat="1" applyFont="1" applyFill="1" applyBorder="1" applyAlignment="1">
      <alignment horizontal="center" vertical="center"/>
    </xf>
    <xf numFmtId="49" fontId="3" fillId="3" borderId="1" xfId="61" applyNumberFormat="1" applyFont="1" applyFill="1" applyBorder="1" applyAlignment="1">
      <alignment horizontal="center" vertical="center" wrapText="1"/>
    </xf>
    <xf numFmtId="179" fontId="15" fillId="3" borderId="1" xfId="0" applyNumberFormat="1" applyFont="1" applyFill="1" applyBorder="1" applyAlignment="1">
      <alignment vertical="center"/>
    </xf>
    <xf numFmtId="178" fontId="16" fillId="0" borderId="0" xfId="0" applyNumberFormat="1" applyFont="1" applyFill="1" applyBorder="1" applyAlignment="1">
      <alignment horizontal="center" vertical="center" wrapText="1"/>
    </xf>
    <xf numFmtId="0" fontId="15" fillId="0" borderId="0" xfId="0" applyNumberFormat="1" applyFont="1" applyFill="1" applyBorder="1" applyAlignment="1">
      <alignment vertical="center"/>
    </xf>
    <xf numFmtId="49" fontId="3" fillId="0" borderId="0" xfId="61" applyNumberFormat="1" applyFont="1" applyFill="1" applyBorder="1" applyAlignment="1">
      <alignment horizontal="center" vertical="center" wrapText="1"/>
    </xf>
    <xf numFmtId="179" fontId="15" fillId="0" borderId="0" xfId="0" applyNumberFormat="1" applyFont="1" applyFill="1" applyBorder="1" applyAlignment="1">
      <alignment horizontal="center" vertical="center"/>
    </xf>
    <xf numFmtId="178" fontId="3" fillId="3" borderId="0" xfId="0" applyNumberFormat="1" applyFont="1" applyFill="1" applyBorder="1" applyAlignment="1">
      <alignment horizontal="center" vertical="center" wrapText="1"/>
    </xf>
    <xf numFmtId="0" fontId="15" fillId="3" borderId="0" xfId="0" applyNumberFormat="1" applyFont="1" applyFill="1" applyBorder="1" applyAlignment="1">
      <alignment horizontal="center" vertical="center"/>
    </xf>
    <xf numFmtId="176" fontId="14" fillId="3" borderId="0" xfId="0" applyFont="1" applyFill="1" applyBorder="1" applyAlignment="1">
      <alignment horizontal="center" vertical="center"/>
    </xf>
    <xf numFmtId="176" fontId="21" fillId="3" borderId="0" xfId="0" applyFont="1" applyFill="1" applyBorder="1" applyAlignment="1">
      <alignment vertical="center" wrapText="1"/>
    </xf>
    <xf numFmtId="177" fontId="3" fillId="0" borderId="0" xfId="0" applyNumberFormat="1" applyFont="1" applyFill="1" applyBorder="1" applyAlignment="1">
      <alignment horizontal="center" vertical="center" wrapText="1"/>
    </xf>
    <xf numFmtId="179" fontId="3" fillId="0" borderId="0" xfId="0" applyNumberFormat="1" applyFont="1" applyFill="1" applyBorder="1" applyAlignment="1">
      <alignment horizontal="center" vertical="center" wrapText="1"/>
    </xf>
    <xf numFmtId="176" fontId="3" fillId="3" borderId="0" xfId="0" applyFont="1" applyFill="1" applyBorder="1" applyAlignment="1">
      <alignment horizontal="center" wrapText="1"/>
    </xf>
    <xf numFmtId="176" fontId="5" fillId="3" borderId="0" xfId="0" applyFont="1" applyFill="1" applyBorder="1" applyAlignment="1">
      <alignment horizontal="center" wrapText="1"/>
    </xf>
  </cellXfs>
  <cellStyles count="62">
    <cellStyle name="常规" xfId="0" builtinId="0"/>
    <cellStyle name="货币[0]" xfId="1" builtinId="7"/>
    <cellStyle name="常规 6 2 6 2 8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5 2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好_2025" xfId="25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_2025_1" xfId="34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常规 4_2025" xfId="43"/>
    <cellStyle name="强调文字颜色 3" xfId="44" builtinId="37"/>
    <cellStyle name="常规 3 2" xfId="45"/>
    <cellStyle name="强调文字颜色 4" xfId="46" builtinId="41"/>
    <cellStyle name="20% - 强调文字颜色 4" xfId="47" builtinId="42"/>
    <cellStyle name="40% - 强调文字颜色 4" xfId="48" builtinId="43"/>
    <cellStyle name="常规 3 3" xfId="49"/>
    <cellStyle name="强调文字颜色 5" xfId="50" builtinId="45"/>
    <cellStyle name="常规 2 2" xfId="51"/>
    <cellStyle name="40% - 强调文字颜色 5" xfId="52" builtinId="47"/>
    <cellStyle name="差_2025_1" xfId="53"/>
    <cellStyle name="60% - 强调文字颜色 5" xfId="54" builtinId="48"/>
    <cellStyle name="强调文字颜色 6" xfId="55" builtinId="49"/>
    <cellStyle name="常规 2 3" xfId="56"/>
    <cellStyle name="40% - 强调文字颜色 6" xfId="57" builtinId="51"/>
    <cellStyle name="60% - 强调文字颜色 6" xfId="58" builtinId="52"/>
    <cellStyle name="差_2025" xfId="59"/>
    <cellStyle name="常规 2" xfId="60"/>
    <cellStyle name="常规 3" xfId="61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048041"/>
  <sheetViews>
    <sheetView tabSelected="1" workbookViewId="0">
      <selection activeCell="Q6" sqref="Q6"/>
    </sheetView>
  </sheetViews>
  <sheetFormatPr defaultColWidth="9.14285714285714" defaultRowHeight="14.25"/>
  <cols>
    <col min="1" max="1" width="15.8571428571429" style="8" customWidth="1"/>
    <col min="2" max="2" width="21.752380952381" style="8" customWidth="1"/>
    <col min="3" max="5" width="16" style="9" hidden="1" customWidth="1"/>
    <col min="6" max="6" width="15.5714285714286" style="9" hidden="1" customWidth="1"/>
    <col min="7" max="7" width="0.533333333333333" style="9" customWidth="1"/>
    <col min="8" max="8" width="8" style="10" customWidth="1"/>
    <col min="9" max="9" width="9.71428571428571" style="9" hidden="1" customWidth="1"/>
    <col min="10" max="10" width="6.71428571428571" style="9" customWidth="1"/>
    <col min="11" max="11" width="16" style="11" customWidth="1"/>
    <col min="12" max="12" width="22" style="9" customWidth="1"/>
    <col min="13" max="13" width="22.7142857142857" style="12" customWidth="1"/>
    <col min="14" max="14" width="29.1428571428571" style="9" customWidth="1"/>
    <col min="15" max="15" width="11" style="9" customWidth="1"/>
    <col min="16" max="16" width="16" style="13" customWidth="1"/>
    <col min="17" max="17" width="15.7142857142857" style="14" customWidth="1"/>
    <col min="18" max="18" width="5" style="15" customWidth="1"/>
    <col min="19" max="19" width="6.28571428571429" style="16" customWidth="1"/>
    <col min="20" max="20" width="18.2857142857143" style="17" customWidth="1"/>
    <col min="21" max="21" width="14.5714285714286" style="18" customWidth="1"/>
    <col min="22" max="22" width="8.85714285714286" style="18" customWidth="1"/>
    <col min="23" max="27" width="16" style="9" customWidth="1"/>
    <col min="28" max="16384" width="9.14285714285714" style="18"/>
  </cols>
  <sheetData>
    <row r="1" s="3" customFormat="1" ht="18.75" spans="1:27">
      <c r="A1" s="19" t="s">
        <v>0</v>
      </c>
      <c r="B1" s="19"/>
      <c r="C1" s="20"/>
      <c r="D1" s="20"/>
      <c r="E1" s="20"/>
      <c r="F1" s="20"/>
      <c r="G1" s="20"/>
      <c r="H1" s="21"/>
      <c r="I1" s="20"/>
      <c r="J1" s="20"/>
      <c r="K1" s="19"/>
      <c r="L1" s="20"/>
      <c r="M1" s="41"/>
      <c r="N1" s="20"/>
      <c r="O1" s="20"/>
      <c r="P1" s="20"/>
      <c r="Q1" s="20"/>
      <c r="R1" s="19"/>
      <c r="S1" s="20"/>
      <c r="T1" s="56"/>
      <c r="U1" s="20"/>
      <c r="V1" s="20"/>
      <c r="W1" s="20"/>
      <c r="X1" s="20"/>
      <c r="Y1" s="20"/>
      <c r="Z1" s="20"/>
      <c r="AA1" s="20"/>
    </row>
    <row r="2" s="3" customFormat="1" spans="1:27">
      <c r="A2" s="22" t="s">
        <v>1</v>
      </c>
      <c r="B2" s="22"/>
      <c r="C2" s="23"/>
      <c r="D2" s="23"/>
      <c r="E2" s="23"/>
      <c r="F2" s="23"/>
      <c r="G2" s="23"/>
      <c r="H2" s="24"/>
      <c r="I2" s="23"/>
      <c r="J2" s="23"/>
      <c r="K2" s="22"/>
      <c r="L2" s="23"/>
      <c r="M2" s="42"/>
      <c r="N2" s="23"/>
      <c r="O2" s="23"/>
      <c r="P2" s="23"/>
      <c r="Q2" s="23"/>
      <c r="R2" s="22"/>
      <c r="S2" s="23"/>
      <c r="T2" s="57"/>
      <c r="U2" s="23"/>
      <c r="V2" s="23"/>
      <c r="W2" s="23"/>
      <c r="X2" s="23"/>
      <c r="Y2" s="23"/>
      <c r="Z2" s="23"/>
      <c r="AA2" s="23"/>
    </row>
    <row r="3" s="4" customFormat="1" ht="164" customHeight="1" spans="1:27">
      <c r="A3" s="25" t="s">
        <v>2</v>
      </c>
      <c r="B3" s="25" t="s">
        <v>3</v>
      </c>
      <c r="C3" s="25" t="s">
        <v>4</v>
      </c>
      <c r="D3" s="25" t="s">
        <v>5</v>
      </c>
      <c r="E3" s="25" t="s">
        <v>6</v>
      </c>
      <c r="F3" s="25" t="s">
        <v>7</v>
      </c>
      <c r="G3" s="25" t="s">
        <v>8</v>
      </c>
      <c r="H3" s="26" t="s">
        <v>9</v>
      </c>
      <c r="I3" s="25" t="s">
        <v>10</v>
      </c>
      <c r="J3" s="25" t="s">
        <v>11</v>
      </c>
      <c r="K3" s="43" t="s">
        <v>12</v>
      </c>
      <c r="L3" s="44" t="s">
        <v>13</v>
      </c>
      <c r="M3" s="43" t="s">
        <v>14</v>
      </c>
      <c r="N3" s="25" t="s">
        <v>15</v>
      </c>
      <c r="O3" s="25" t="s">
        <v>16</v>
      </c>
      <c r="P3" s="25" t="s">
        <v>17</v>
      </c>
      <c r="Q3" s="25" t="s">
        <v>18</v>
      </c>
      <c r="R3" s="25" t="s">
        <v>19</v>
      </c>
      <c r="S3" s="25" t="s">
        <v>20</v>
      </c>
      <c r="T3" s="58" t="s">
        <v>21</v>
      </c>
      <c r="U3" s="25" t="s">
        <v>22</v>
      </c>
      <c r="V3" s="25" t="s">
        <v>23</v>
      </c>
      <c r="W3" s="25" t="s">
        <v>24</v>
      </c>
      <c r="X3" s="25" t="s">
        <v>25</v>
      </c>
      <c r="Y3" s="25" t="s">
        <v>26</v>
      </c>
      <c r="Z3" s="25" t="s">
        <v>27</v>
      </c>
      <c r="AA3" s="25" t="s">
        <v>28</v>
      </c>
    </row>
    <row r="4" s="5" customFormat="1" ht="72.95" customHeight="1" spans="1:27">
      <c r="A4" s="27" t="s">
        <v>29</v>
      </c>
      <c r="B4" s="27" t="s">
        <v>30</v>
      </c>
      <c r="C4" s="28"/>
      <c r="D4" s="28"/>
      <c r="E4" s="28"/>
      <c r="F4" s="28"/>
      <c r="G4" s="27"/>
      <c r="H4" s="29" t="s">
        <v>31</v>
      </c>
      <c r="I4" s="45"/>
      <c r="J4" s="46"/>
      <c r="K4" s="27" t="s">
        <v>32</v>
      </c>
      <c r="L4" s="27" t="s">
        <v>33</v>
      </c>
      <c r="M4" s="27" t="s">
        <v>34</v>
      </c>
      <c r="N4" s="32" t="s">
        <v>35</v>
      </c>
      <c r="O4" s="47" t="s">
        <v>36</v>
      </c>
      <c r="P4" s="48" t="str">
        <f>IF(O4="罚款","罚款"&amp;SUBSTITUTE(SUBSTITUTE(IF(Q4*10000&gt;-0.4%,,"负")&amp;TEXT(INT(FIXED(ABS(Q4*10000))),"[dbnum2]G/通用格式元;;")&amp;TEXT(RIGHT(FIXED(Q4*10000),2),"[dbnum2]0角0分;;"&amp;IF(ABS(Q4*10000)&gt;1%,"整",)),"零角",IF(ABS(Q4*10000)&lt;1,,"零")),"零分","整"),IF(O4="责令停产停业","停业整顿7日",""))</f>
        <v>罚款贰仟玖佰元整</v>
      </c>
      <c r="Q4" s="59">
        <v>0.29</v>
      </c>
      <c r="R4" s="60"/>
      <c r="S4" s="61"/>
      <c r="T4" s="62">
        <v>45979</v>
      </c>
      <c r="U4" s="61" t="s">
        <v>37</v>
      </c>
      <c r="V4" s="61"/>
      <c r="W4" s="61" t="s">
        <v>38</v>
      </c>
      <c r="X4" s="61" t="s">
        <v>39</v>
      </c>
      <c r="Y4" s="61"/>
      <c r="Z4" s="61" t="s">
        <v>38</v>
      </c>
      <c r="AA4" s="61" t="s">
        <v>39</v>
      </c>
    </row>
    <row r="5" s="6" customFormat="1" ht="72.95" customHeight="1" spans="1:27">
      <c r="A5" s="27" t="s">
        <v>40</v>
      </c>
      <c r="B5" s="30" t="s">
        <v>41</v>
      </c>
      <c r="C5" s="28"/>
      <c r="D5" s="28"/>
      <c r="E5" s="28"/>
      <c r="F5" s="28"/>
      <c r="G5" s="27"/>
      <c r="H5" s="29" t="s">
        <v>31</v>
      </c>
      <c r="I5" s="28"/>
      <c r="J5" s="27"/>
      <c r="K5" s="27" t="s">
        <v>42</v>
      </c>
      <c r="L5" s="27" t="s">
        <v>43</v>
      </c>
      <c r="M5" s="27" t="s">
        <v>44</v>
      </c>
      <c r="N5" s="27" t="s">
        <v>45</v>
      </c>
      <c r="O5" s="47" t="s">
        <v>36</v>
      </c>
      <c r="P5" s="48" t="str">
        <f t="shared" ref="P5:P46" si="0">IF(O5="罚款","罚款"&amp;SUBSTITUTE(SUBSTITUTE(IF(Q5*10000&gt;-0.4%,,"负")&amp;TEXT(INT(FIXED(ABS(Q5*10000))),"[dbnum2]G/通用格式元;;")&amp;TEXT(RIGHT(FIXED(Q5*10000),2),"[dbnum2]0角0分;;"&amp;IF(ABS(Q5*10000)&gt;1%,"整",)),"零角",IF(ABS(Q5*10000)&lt;1,,"零")),"零分","整"),IF(O5="责令停产停业","停业整顿7日",""))</f>
        <v>罚款贰佰元整</v>
      </c>
      <c r="Q5" s="59">
        <v>0.02</v>
      </c>
      <c r="R5" s="60"/>
      <c r="S5" s="61"/>
      <c r="T5" s="62">
        <v>45982</v>
      </c>
      <c r="U5" s="61" t="s">
        <v>37</v>
      </c>
      <c r="V5" s="61"/>
      <c r="W5" s="61" t="s">
        <v>38</v>
      </c>
      <c r="X5" s="61" t="s">
        <v>39</v>
      </c>
      <c r="Y5" s="61"/>
      <c r="Z5" s="61" t="s">
        <v>38</v>
      </c>
      <c r="AA5" s="61" t="s">
        <v>39</v>
      </c>
    </row>
    <row r="6" s="6" customFormat="1" ht="72.95" customHeight="1" spans="1:27">
      <c r="A6" s="27" t="s">
        <v>46</v>
      </c>
      <c r="B6" s="30" t="s">
        <v>47</v>
      </c>
      <c r="C6" s="31"/>
      <c r="D6" s="31"/>
      <c r="E6" s="31"/>
      <c r="F6" s="31"/>
      <c r="G6" s="32"/>
      <c r="H6" s="29" t="s">
        <v>31</v>
      </c>
      <c r="I6" s="31"/>
      <c r="J6" s="32"/>
      <c r="K6" s="27" t="s">
        <v>48</v>
      </c>
      <c r="L6" s="27" t="s">
        <v>43</v>
      </c>
      <c r="M6" s="27" t="s">
        <v>44</v>
      </c>
      <c r="N6" s="27" t="s">
        <v>45</v>
      </c>
      <c r="O6" s="32" t="s">
        <v>36</v>
      </c>
      <c r="P6" s="32" t="str">
        <f t="shared" si="0"/>
        <v>罚款贰佰元整</v>
      </c>
      <c r="Q6" s="59">
        <v>0.02</v>
      </c>
      <c r="R6" s="60"/>
      <c r="S6" s="61"/>
      <c r="T6" s="62">
        <v>45982</v>
      </c>
      <c r="U6" s="61" t="s">
        <v>37</v>
      </c>
      <c r="V6" s="61"/>
      <c r="W6" s="61" t="s">
        <v>38</v>
      </c>
      <c r="X6" s="61" t="s">
        <v>39</v>
      </c>
      <c r="Y6" s="61"/>
      <c r="Z6" s="61" t="s">
        <v>38</v>
      </c>
      <c r="AA6" s="61" t="s">
        <v>39</v>
      </c>
    </row>
    <row r="7" s="6" customFormat="1" ht="72.95" customHeight="1" spans="1:27">
      <c r="A7" s="27" t="s">
        <v>49</v>
      </c>
      <c r="B7" s="30" t="s">
        <v>50</v>
      </c>
      <c r="C7" s="31"/>
      <c r="D7" s="31"/>
      <c r="E7" s="31"/>
      <c r="F7" s="31"/>
      <c r="G7" s="32"/>
      <c r="H7" s="29" t="s">
        <v>31</v>
      </c>
      <c r="I7" s="31"/>
      <c r="J7" s="32"/>
      <c r="K7" s="27" t="s">
        <v>51</v>
      </c>
      <c r="L7" s="27" t="s">
        <v>43</v>
      </c>
      <c r="M7" s="27" t="s">
        <v>44</v>
      </c>
      <c r="N7" s="27" t="s">
        <v>45</v>
      </c>
      <c r="O7" s="32" t="s">
        <v>36</v>
      </c>
      <c r="P7" s="32" t="str">
        <f t="shared" si="0"/>
        <v>罚款贰佰元整</v>
      </c>
      <c r="Q7" s="59">
        <v>0.02</v>
      </c>
      <c r="R7" s="60"/>
      <c r="S7" s="61"/>
      <c r="T7" s="62">
        <v>45982</v>
      </c>
      <c r="U7" s="61" t="s">
        <v>37</v>
      </c>
      <c r="V7" s="61"/>
      <c r="W7" s="61" t="s">
        <v>38</v>
      </c>
      <c r="X7" s="61" t="s">
        <v>39</v>
      </c>
      <c r="Y7" s="61"/>
      <c r="Z7" s="61" t="s">
        <v>38</v>
      </c>
      <c r="AA7" s="61" t="s">
        <v>39</v>
      </c>
    </row>
    <row r="8" s="6" customFormat="1" ht="72.95" customHeight="1" spans="1:27">
      <c r="A8" s="27" t="s">
        <v>52</v>
      </c>
      <c r="B8" s="27" t="s">
        <v>53</v>
      </c>
      <c r="C8" s="28"/>
      <c r="D8" s="28"/>
      <c r="E8" s="28"/>
      <c r="F8" s="28"/>
      <c r="G8" s="27"/>
      <c r="H8" s="29" t="s">
        <v>31</v>
      </c>
      <c r="I8" s="31"/>
      <c r="J8" s="32"/>
      <c r="K8" s="27" t="s">
        <v>54</v>
      </c>
      <c r="L8" s="27" t="s">
        <v>55</v>
      </c>
      <c r="M8" s="27" t="s">
        <v>56</v>
      </c>
      <c r="N8" s="32" t="s">
        <v>57</v>
      </c>
      <c r="O8" s="32" t="s">
        <v>36</v>
      </c>
      <c r="P8" s="32" t="str">
        <f t="shared" si="0"/>
        <v>罚款壹仟肆佰元整</v>
      </c>
      <c r="Q8" s="59">
        <v>0.14</v>
      </c>
      <c r="R8" s="60"/>
      <c r="S8" s="61"/>
      <c r="T8" s="62">
        <v>45981</v>
      </c>
      <c r="U8" s="61" t="s">
        <v>37</v>
      </c>
      <c r="V8" s="61"/>
      <c r="W8" s="61" t="s">
        <v>38</v>
      </c>
      <c r="X8" s="61" t="s">
        <v>39</v>
      </c>
      <c r="Y8" s="61"/>
      <c r="Z8" s="61" t="s">
        <v>38</v>
      </c>
      <c r="AA8" s="61" t="s">
        <v>39</v>
      </c>
    </row>
    <row r="9" s="6" customFormat="1" ht="72.95" customHeight="1" spans="1:27">
      <c r="A9" s="27" t="s">
        <v>58</v>
      </c>
      <c r="B9" s="27" t="s">
        <v>59</v>
      </c>
      <c r="C9" s="28"/>
      <c r="D9" s="28"/>
      <c r="E9" s="28"/>
      <c r="F9" s="28"/>
      <c r="G9" s="27"/>
      <c r="H9" s="29" t="s">
        <v>31</v>
      </c>
      <c r="I9" s="31"/>
      <c r="J9" s="32"/>
      <c r="K9" s="27" t="s">
        <v>60</v>
      </c>
      <c r="L9" s="27" t="s">
        <v>55</v>
      </c>
      <c r="M9" s="27" t="s">
        <v>56</v>
      </c>
      <c r="N9" s="32" t="s">
        <v>57</v>
      </c>
      <c r="O9" s="32" t="s">
        <v>36</v>
      </c>
      <c r="P9" s="32" t="str">
        <f t="shared" si="0"/>
        <v>罚款壹仟肆佰元整</v>
      </c>
      <c r="Q9" s="59">
        <v>0.14</v>
      </c>
      <c r="R9" s="60"/>
      <c r="S9" s="61"/>
      <c r="T9" s="62">
        <v>45981</v>
      </c>
      <c r="U9" s="61" t="s">
        <v>37</v>
      </c>
      <c r="V9" s="61"/>
      <c r="W9" s="61" t="s">
        <v>38</v>
      </c>
      <c r="X9" s="61" t="s">
        <v>39</v>
      </c>
      <c r="Y9" s="61"/>
      <c r="Z9" s="61" t="s">
        <v>38</v>
      </c>
      <c r="AA9" s="61" t="s">
        <v>39</v>
      </c>
    </row>
    <row r="10" s="6" customFormat="1" ht="72.95" customHeight="1" spans="1:27">
      <c r="A10" s="27" t="s">
        <v>61</v>
      </c>
      <c r="B10" s="27" t="s">
        <v>62</v>
      </c>
      <c r="C10" s="28"/>
      <c r="D10" s="28"/>
      <c r="E10" s="28"/>
      <c r="F10" s="28"/>
      <c r="G10" s="27"/>
      <c r="H10" s="29" t="s">
        <v>31</v>
      </c>
      <c r="I10" s="31"/>
      <c r="J10" s="32"/>
      <c r="K10" s="27" t="s">
        <v>63</v>
      </c>
      <c r="L10" s="27" t="s">
        <v>33</v>
      </c>
      <c r="M10" s="27" t="s">
        <v>34</v>
      </c>
      <c r="N10" s="32" t="s">
        <v>35</v>
      </c>
      <c r="O10" s="32" t="s">
        <v>36</v>
      </c>
      <c r="P10" s="32" t="str">
        <f t="shared" si="0"/>
        <v>罚款贰仟玖佰元整</v>
      </c>
      <c r="Q10" s="59">
        <v>0.29</v>
      </c>
      <c r="R10" s="60"/>
      <c r="S10" s="61"/>
      <c r="T10" s="62">
        <v>45981</v>
      </c>
      <c r="U10" s="61" t="s">
        <v>37</v>
      </c>
      <c r="V10" s="61"/>
      <c r="W10" s="61" t="s">
        <v>38</v>
      </c>
      <c r="X10" s="61" t="s">
        <v>39</v>
      </c>
      <c r="Y10" s="61"/>
      <c r="Z10" s="61" t="s">
        <v>38</v>
      </c>
      <c r="AA10" s="61" t="s">
        <v>39</v>
      </c>
    </row>
    <row r="11" s="6" customFormat="1" ht="72.95" customHeight="1" spans="1:27">
      <c r="A11" s="27" t="s">
        <v>64</v>
      </c>
      <c r="B11" s="27" t="s">
        <v>65</v>
      </c>
      <c r="C11" s="28"/>
      <c r="D11" s="28"/>
      <c r="E11" s="28"/>
      <c r="F11" s="28"/>
      <c r="G11" s="27"/>
      <c r="H11" s="29" t="s">
        <v>31</v>
      </c>
      <c r="I11" s="31"/>
      <c r="J11" s="32"/>
      <c r="K11" s="27" t="s">
        <v>66</v>
      </c>
      <c r="L11" s="27" t="s">
        <v>43</v>
      </c>
      <c r="M11" s="27" t="s">
        <v>44</v>
      </c>
      <c r="N11" s="27" t="s">
        <v>45</v>
      </c>
      <c r="O11" s="47" t="s">
        <v>36</v>
      </c>
      <c r="P11" s="48" t="str">
        <f t="shared" si="0"/>
        <v>罚款贰佰元整</v>
      </c>
      <c r="Q11" s="59">
        <v>0.02</v>
      </c>
      <c r="R11" s="60"/>
      <c r="S11" s="61"/>
      <c r="T11" s="62">
        <v>45981</v>
      </c>
      <c r="U11" s="61" t="s">
        <v>37</v>
      </c>
      <c r="V11" s="61"/>
      <c r="W11" s="61" t="s">
        <v>38</v>
      </c>
      <c r="X11" s="61" t="s">
        <v>39</v>
      </c>
      <c r="Y11" s="61"/>
      <c r="Z11" s="61" t="s">
        <v>38</v>
      </c>
      <c r="AA11" s="61" t="s">
        <v>39</v>
      </c>
    </row>
    <row r="12" s="5" customFormat="1" ht="72.95" customHeight="1" spans="1:27">
      <c r="A12" s="27" t="s">
        <v>67</v>
      </c>
      <c r="B12" s="27" t="s">
        <v>68</v>
      </c>
      <c r="C12" s="28"/>
      <c r="D12" s="28"/>
      <c r="E12" s="28"/>
      <c r="F12" s="28"/>
      <c r="G12" s="27"/>
      <c r="H12" s="29" t="s">
        <v>31</v>
      </c>
      <c r="I12" s="31"/>
      <c r="J12" s="32"/>
      <c r="K12" s="27" t="s">
        <v>69</v>
      </c>
      <c r="L12" s="27" t="s">
        <v>33</v>
      </c>
      <c r="M12" s="27" t="s">
        <v>34</v>
      </c>
      <c r="N12" s="32" t="s">
        <v>35</v>
      </c>
      <c r="O12" s="47" t="s">
        <v>36</v>
      </c>
      <c r="P12" s="48" t="str">
        <f t="shared" si="0"/>
        <v>罚款贰仟玖佰元整</v>
      </c>
      <c r="Q12" s="59">
        <v>0.29</v>
      </c>
      <c r="R12" s="60"/>
      <c r="S12" s="61"/>
      <c r="T12" s="62">
        <v>45981</v>
      </c>
      <c r="U12" s="61" t="s">
        <v>37</v>
      </c>
      <c r="V12" s="61"/>
      <c r="W12" s="61" t="s">
        <v>38</v>
      </c>
      <c r="X12" s="61" t="s">
        <v>39</v>
      </c>
      <c r="Y12" s="61"/>
      <c r="Z12" s="61" t="s">
        <v>38</v>
      </c>
      <c r="AA12" s="61" t="s">
        <v>39</v>
      </c>
    </row>
    <row r="13" s="5" customFormat="1" ht="72.95" customHeight="1" spans="1:27">
      <c r="A13" s="27" t="s">
        <v>70</v>
      </c>
      <c r="B13" s="27" t="s">
        <v>71</v>
      </c>
      <c r="C13" s="28"/>
      <c r="D13" s="28"/>
      <c r="E13" s="28"/>
      <c r="F13" s="28"/>
      <c r="G13" s="27"/>
      <c r="H13" s="29" t="s">
        <v>31</v>
      </c>
      <c r="I13" s="45"/>
      <c r="J13" s="46"/>
      <c r="K13" s="27" t="s">
        <v>72</v>
      </c>
      <c r="L13" s="27" t="s">
        <v>55</v>
      </c>
      <c r="M13" s="27" t="s">
        <v>56</v>
      </c>
      <c r="N13" s="32" t="s">
        <v>57</v>
      </c>
      <c r="O13" s="47" t="s">
        <v>36</v>
      </c>
      <c r="P13" s="48" t="str">
        <f t="shared" si="0"/>
        <v>罚款壹仟肆佰元整</v>
      </c>
      <c r="Q13" s="59">
        <v>0.14</v>
      </c>
      <c r="R13" s="60"/>
      <c r="S13" s="61"/>
      <c r="T13" s="62">
        <v>45981</v>
      </c>
      <c r="U13" s="61" t="s">
        <v>37</v>
      </c>
      <c r="V13" s="61"/>
      <c r="W13" s="61" t="s">
        <v>38</v>
      </c>
      <c r="X13" s="61" t="s">
        <v>39</v>
      </c>
      <c r="Y13" s="61"/>
      <c r="Z13" s="61" t="s">
        <v>38</v>
      </c>
      <c r="AA13" s="61" t="s">
        <v>39</v>
      </c>
    </row>
    <row r="14" s="5" customFormat="1" ht="72.95" customHeight="1" spans="1:27">
      <c r="A14" s="27" t="s">
        <v>73</v>
      </c>
      <c r="B14" s="27" t="s">
        <v>74</v>
      </c>
      <c r="C14" s="28"/>
      <c r="D14" s="28"/>
      <c r="E14" s="28"/>
      <c r="F14" s="28"/>
      <c r="G14" s="27"/>
      <c r="H14" s="29" t="s">
        <v>31</v>
      </c>
      <c r="I14" s="45"/>
      <c r="J14" s="46"/>
      <c r="K14" s="27" t="s">
        <v>75</v>
      </c>
      <c r="L14" s="27" t="s">
        <v>76</v>
      </c>
      <c r="M14" s="27" t="s">
        <v>77</v>
      </c>
      <c r="N14" s="32" t="s">
        <v>78</v>
      </c>
      <c r="O14" s="47" t="s">
        <v>36</v>
      </c>
      <c r="P14" s="48" t="str">
        <f t="shared" si="0"/>
        <v>罚款贰佰元整</v>
      </c>
      <c r="Q14" s="59">
        <v>0.02</v>
      </c>
      <c r="R14" s="60"/>
      <c r="S14" s="61"/>
      <c r="T14" s="62">
        <v>45981</v>
      </c>
      <c r="U14" s="61" t="s">
        <v>37</v>
      </c>
      <c r="V14" s="61"/>
      <c r="W14" s="61" t="s">
        <v>38</v>
      </c>
      <c r="X14" s="61" t="s">
        <v>39</v>
      </c>
      <c r="Y14" s="61"/>
      <c r="Z14" s="61" t="s">
        <v>38</v>
      </c>
      <c r="AA14" s="61" t="s">
        <v>39</v>
      </c>
    </row>
    <row r="15" s="5" customFormat="1" ht="72.95" customHeight="1" spans="1:27">
      <c r="A15" s="27" t="s">
        <v>79</v>
      </c>
      <c r="B15" s="27" t="s">
        <v>80</v>
      </c>
      <c r="C15" s="28"/>
      <c r="D15" s="28"/>
      <c r="E15" s="28"/>
      <c r="F15" s="28"/>
      <c r="G15" s="27"/>
      <c r="H15" s="29" t="s">
        <v>31</v>
      </c>
      <c r="I15" s="45"/>
      <c r="J15" s="46"/>
      <c r="K15" s="27" t="s">
        <v>81</v>
      </c>
      <c r="L15" s="27" t="s">
        <v>55</v>
      </c>
      <c r="M15" s="27" t="s">
        <v>56</v>
      </c>
      <c r="N15" s="32" t="s">
        <v>57</v>
      </c>
      <c r="O15" s="47" t="s">
        <v>36</v>
      </c>
      <c r="P15" s="48" t="str">
        <f t="shared" si="0"/>
        <v>罚款壹仟肆佰元整</v>
      </c>
      <c r="Q15" s="59">
        <v>0.14</v>
      </c>
      <c r="R15" s="60"/>
      <c r="S15" s="32"/>
      <c r="T15" s="62">
        <v>45980</v>
      </c>
      <c r="U15" s="61" t="s">
        <v>37</v>
      </c>
      <c r="V15" s="61"/>
      <c r="W15" s="61" t="s">
        <v>38</v>
      </c>
      <c r="X15" s="61" t="s">
        <v>39</v>
      </c>
      <c r="Y15" s="61"/>
      <c r="Z15" s="61" t="s">
        <v>38</v>
      </c>
      <c r="AA15" s="61" t="s">
        <v>39</v>
      </c>
    </row>
    <row r="16" s="5" customFormat="1" ht="72.95" customHeight="1" spans="1:27">
      <c r="A16" s="27" t="s">
        <v>70</v>
      </c>
      <c r="B16" s="27" t="s">
        <v>71</v>
      </c>
      <c r="C16" s="28"/>
      <c r="D16" s="28"/>
      <c r="E16" s="28"/>
      <c r="F16" s="28"/>
      <c r="G16" s="27"/>
      <c r="H16" s="29" t="s">
        <v>31</v>
      </c>
      <c r="I16" s="45"/>
      <c r="J16" s="46"/>
      <c r="K16" s="27" t="s">
        <v>82</v>
      </c>
      <c r="L16" s="27" t="s">
        <v>76</v>
      </c>
      <c r="M16" s="27" t="s">
        <v>77</v>
      </c>
      <c r="N16" s="32" t="s">
        <v>78</v>
      </c>
      <c r="O16" s="47" t="s">
        <v>36</v>
      </c>
      <c r="P16" s="48" t="str">
        <f t="shared" si="0"/>
        <v>罚款贰佰元整</v>
      </c>
      <c r="Q16" s="59">
        <v>0.02</v>
      </c>
      <c r="R16" s="60"/>
      <c r="S16" s="61"/>
      <c r="T16" s="62">
        <v>45980</v>
      </c>
      <c r="U16" s="61" t="s">
        <v>37</v>
      </c>
      <c r="V16" s="61"/>
      <c r="W16" s="61" t="s">
        <v>38</v>
      </c>
      <c r="X16" s="61" t="s">
        <v>39</v>
      </c>
      <c r="Y16" s="61"/>
      <c r="Z16" s="61" t="s">
        <v>38</v>
      </c>
      <c r="AA16" s="61" t="s">
        <v>39</v>
      </c>
    </row>
    <row r="17" s="5" customFormat="1" ht="72.95" customHeight="1" spans="1:27">
      <c r="A17" s="27" t="s">
        <v>83</v>
      </c>
      <c r="B17" s="27" t="s">
        <v>84</v>
      </c>
      <c r="C17" s="28"/>
      <c r="D17" s="28"/>
      <c r="E17" s="28"/>
      <c r="F17" s="28"/>
      <c r="G17" s="27"/>
      <c r="H17" s="29" t="s">
        <v>31</v>
      </c>
      <c r="I17" s="45"/>
      <c r="J17" s="46"/>
      <c r="K17" s="27" t="s">
        <v>85</v>
      </c>
      <c r="L17" s="27" t="s">
        <v>55</v>
      </c>
      <c r="M17" s="27" t="s">
        <v>56</v>
      </c>
      <c r="N17" s="32" t="s">
        <v>57</v>
      </c>
      <c r="O17" s="47" t="s">
        <v>36</v>
      </c>
      <c r="P17" s="48" t="str">
        <f t="shared" si="0"/>
        <v>罚款壹仟肆佰元整</v>
      </c>
      <c r="Q17" s="59">
        <v>0.14</v>
      </c>
      <c r="R17" s="60"/>
      <c r="S17" s="61"/>
      <c r="T17" s="62">
        <v>45980</v>
      </c>
      <c r="U17" s="61" t="s">
        <v>37</v>
      </c>
      <c r="V17" s="61"/>
      <c r="W17" s="61" t="s">
        <v>38</v>
      </c>
      <c r="X17" s="61" t="s">
        <v>39</v>
      </c>
      <c r="Y17" s="61"/>
      <c r="Z17" s="61" t="s">
        <v>38</v>
      </c>
      <c r="AA17" s="61" t="s">
        <v>39</v>
      </c>
    </row>
    <row r="18" s="5" customFormat="1" ht="72.95" customHeight="1" spans="1:27">
      <c r="A18" s="27" t="s">
        <v>86</v>
      </c>
      <c r="B18" s="27" t="s">
        <v>87</v>
      </c>
      <c r="C18" s="28"/>
      <c r="D18" s="28"/>
      <c r="E18" s="28"/>
      <c r="F18" s="28"/>
      <c r="G18" s="27"/>
      <c r="H18" s="29" t="s">
        <v>31</v>
      </c>
      <c r="I18" s="45"/>
      <c r="J18" s="46"/>
      <c r="K18" s="27" t="s">
        <v>88</v>
      </c>
      <c r="L18" s="27" t="s">
        <v>55</v>
      </c>
      <c r="M18" s="27" t="s">
        <v>56</v>
      </c>
      <c r="N18" s="32" t="s">
        <v>57</v>
      </c>
      <c r="O18" s="47" t="s">
        <v>36</v>
      </c>
      <c r="P18" s="48" t="str">
        <f t="shared" si="0"/>
        <v>罚款壹仟肆佰元整</v>
      </c>
      <c r="Q18" s="59">
        <v>0.14</v>
      </c>
      <c r="R18" s="60"/>
      <c r="S18" s="61"/>
      <c r="T18" s="62">
        <v>45980</v>
      </c>
      <c r="U18" s="61" t="s">
        <v>37</v>
      </c>
      <c r="V18" s="61"/>
      <c r="W18" s="61" t="s">
        <v>38</v>
      </c>
      <c r="X18" s="61" t="s">
        <v>39</v>
      </c>
      <c r="Y18" s="61"/>
      <c r="Z18" s="61" t="s">
        <v>38</v>
      </c>
      <c r="AA18" s="61" t="s">
        <v>39</v>
      </c>
    </row>
    <row r="19" s="5" customFormat="1" ht="72.95" customHeight="1" spans="1:27">
      <c r="A19" s="27" t="s">
        <v>89</v>
      </c>
      <c r="B19" s="27" t="s">
        <v>90</v>
      </c>
      <c r="C19" s="28"/>
      <c r="D19" s="28"/>
      <c r="E19" s="28"/>
      <c r="F19" s="28"/>
      <c r="G19" s="27"/>
      <c r="H19" s="29" t="s">
        <v>31</v>
      </c>
      <c r="I19" s="45"/>
      <c r="J19" s="46"/>
      <c r="K19" s="27" t="s">
        <v>91</v>
      </c>
      <c r="L19" s="27" t="s">
        <v>76</v>
      </c>
      <c r="M19" s="27" t="s">
        <v>77</v>
      </c>
      <c r="N19" s="32" t="s">
        <v>78</v>
      </c>
      <c r="O19" s="47" t="s">
        <v>36</v>
      </c>
      <c r="P19" s="48" t="str">
        <f t="shared" si="0"/>
        <v>罚款贰佰元整</v>
      </c>
      <c r="Q19" s="59">
        <v>0.02</v>
      </c>
      <c r="R19" s="60"/>
      <c r="S19" s="61"/>
      <c r="T19" s="62">
        <v>45980</v>
      </c>
      <c r="U19" s="61" t="s">
        <v>37</v>
      </c>
      <c r="V19" s="61"/>
      <c r="W19" s="61" t="s">
        <v>38</v>
      </c>
      <c r="X19" s="61" t="s">
        <v>39</v>
      </c>
      <c r="Y19" s="61"/>
      <c r="Z19" s="61" t="s">
        <v>38</v>
      </c>
      <c r="AA19" s="61" t="s">
        <v>39</v>
      </c>
    </row>
    <row r="20" s="5" customFormat="1" ht="72.95" customHeight="1" spans="1:27">
      <c r="A20" s="27" t="s">
        <v>92</v>
      </c>
      <c r="B20" s="27" t="s">
        <v>93</v>
      </c>
      <c r="C20" s="28"/>
      <c r="D20" s="28"/>
      <c r="E20" s="28"/>
      <c r="F20" s="28"/>
      <c r="G20" s="27"/>
      <c r="H20" s="29" t="s">
        <v>31</v>
      </c>
      <c r="I20" s="45"/>
      <c r="J20" s="46"/>
      <c r="K20" s="27" t="s">
        <v>94</v>
      </c>
      <c r="L20" s="27" t="s">
        <v>55</v>
      </c>
      <c r="M20" s="27" t="s">
        <v>56</v>
      </c>
      <c r="N20" s="32" t="s">
        <v>57</v>
      </c>
      <c r="O20" s="47" t="s">
        <v>36</v>
      </c>
      <c r="P20" s="48" t="str">
        <f t="shared" si="0"/>
        <v>罚款壹仟肆佰元整</v>
      </c>
      <c r="Q20" s="59">
        <v>0.14</v>
      </c>
      <c r="R20" s="60"/>
      <c r="S20" s="61"/>
      <c r="T20" s="62">
        <v>45980</v>
      </c>
      <c r="U20" s="61" t="s">
        <v>37</v>
      </c>
      <c r="V20" s="61"/>
      <c r="W20" s="61" t="s">
        <v>38</v>
      </c>
      <c r="X20" s="61" t="s">
        <v>39</v>
      </c>
      <c r="Y20" s="61"/>
      <c r="Z20" s="61" t="s">
        <v>38</v>
      </c>
      <c r="AA20" s="61" t="s">
        <v>39</v>
      </c>
    </row>
    <row r="21" s="5" customFormat="1" ht="72.95" customHeight="1" spans="1:27">
      <c r="A21" s="27" t="s">
        <v>89</v>
      </c>
      <c r="B21" s="27" t="s">
        <v>90</v>
      </c>
      <c r="C21" s="28"/>
      <c r="D21" s="28"/>
      <c r="E21" s="28"/>
      <c r="F21" s="28"/>
      <c r="G21" s="27"/>
      <c r="H21" s="29" t="s">
        <v>31</v>
      </c>
      <c r="I21" s="45"/>
      <c r="J21" s="46"/>
      <c r="K21" s="27" t="s">
        <v>95</v>
      </c>
      <c r="L21" s="27" t="s">
        <v>55</v>
      </c>
      <c r="M21" s="27" t="s">
        <v>56</v>
      </c>
      <c r="N21" s="32" t="s">
        <v>57</v>
      </c>
      <c r="O21" s="47" t="s">
        <v>36</v>
      </c>
      <c r="P21" s="48" t="str">
        <f t="shared" si="0"/>
        <v>罚款壹仟肆佰元整</v>
      </c>
      <c r="Q21" s="59">
        <v>0.14</v>
      </c>
      <c r="R21" s="60"/>
      <c r="S21" s="61"/>
      <c r="T21" s="62">
        <v>45980</v>
      </c>
      <c r="U21" s="61" t="s">
        <v>37</v>
      </c>
      <c r="V21" s="61"/>
      <c r="W21" s="61" t="s">
        <v>38</v>
      </c>
      <c r="X21" s="61" t="s">
        <v>39</v>
      </c>
      <c r="Y21" s="61"/>
      <c r="Z21" s="61" t="s">
        <v>38</v>
      </c>
      <c r="AA21" s="61" t="s">
        <v>39</v>
      </c>
    </row>
    <row r="22" s="5" customFormat="1" ht="72.95" customHeight="1" spans="1:27">
      <c r="A22" s="27" t="s">
        <v>96</v>
      </c>
      <c r="B22" s="27" t="s">
        <v>97</v>
      </c>
      <c r="C22" s="28"/>
      <c r="D22" s="28"/>
      <c r="E22" s="28"/>
      <c r="F22" s="28"/>
      <c r="G22" s="27"/>
      <c r="H22" s="29" t="s">
        <v>31</v>
      </c>
      <c r="I22" s="45"/>
      <c r="J22" s="46"/>
      <c r="K22" s="27" t="s">
        <v>98</v>
      </c>
      <c r="L22" s="27" t="s">
        <v>55</v>
      </c>
      <c r="M22" s="27" t="s">
        <v>56</v>
      </c>
      <c r="N22" s="32" t="s">
        <v>57</v>
      </c>
      <c r="O22" s="47" t="s">
        <v>36</v>
      </c>
      <c r="P22" s="48" t="str">
        <f t="shared" si="0"/>
        <v>罚款壹仟肆佰元整</v>
      </c>
      <c r="Q22" s="59">
        <v>0.14</v>
      </c>
      <c r="R22" s="60"/>
      <c r="S22" s="61"/>
      <c r="T22" s="62">
        <v>45980</v>
      </c>
      <c r="U22" s="61" t="s">
        <v>37</v>
      </c>
      <c r="V22" s="61"/>
      <c r="W22" s="61" t="s">
        <v>38</v>
      </c>
      <c r="X22" s="61" t="s">
        <v>39</v>
      </c>
      <c r="Y22" s="61"/>
      <c r="Z22" s="61" t="s">
        <v>38</v>
      </c>
      <c r="AA22" s="61" t="s">
        <v>39</v>
      </c>
    </row>
    <row r="23" s="5" customFormat="1" ht="72.95" customHeight="1" spans="1:27">
      <c r="A23" s="27" t="s">
        <v>96</v>
      </c>
      <c r="B23" s="27" t="s">
        <v>97</v>
      </c>
      <c r="C23" s="28"/>
      <c r="D23" s="28"/>
      <c r="E23" s="28"/>
      <c r="F23" s="28"/>
      <c r="G23" s="27"/>
      <c r="H23" s="29" t="s">
        <v>31</v>
      </c>
      <c r="I23" s="45"/>
      <c r="J23" s="46"/>
      <c r="K23" s="27" t="s">
        <v>99</v>
      </c>
      <c r="L23" s="27" t="s">
        <v>76</v>
      </c>
      <c r="M23" s="27" t="s">
        <v>77</v>
      </c>
      <c r="N23" s="32" t="s">
        <v>78</v>
      </c>
      <c r="O23" s="47" t="s">
        <v>36</v>
      </c>
      <c r="P23" s="48" t="str">
        <f t="shared" si="0"/>
        <v>罚款贰佰元整</v>
      </c>
      <c r="Q23" s="59">
        <v>0.02</v>
      </c>
      <c r="R23" s="60"/>
      <c r="S23" s="61"/>
      <c r="T23" s="62">
        <v>45980</v>
      </c>
      <c r="U23" s="61" t="s">
        <v>37</v>
      </c>
      <c r="V23" s="61"/>
      <c r="W23" s="61" t="s">
        <v>38</v>
      </c>
      <c r="X23" s="61" t="s">
        <v>39</v>
      </c>
      <c r="Y23" s="61"/>
      <c r="Z23" s="61" t="s">
        <v>38</v>
      </c>
      <c r="AA23" s="61" t="s">
        <v>39</v>
      </c>
    </row>
    <row r="24" s="5" customFormat="1" ht="72.95" customHeight="1" spans="1:27">
      <c r="A24" s="27" t="s">
        <v>89</v>
      </c>
      <c r="B24" s="27" t="s">
        <v>90</v>
      </c>
      <c r="C24" s="28"/>
      <c r="D24" s="28"/>
      <c r="E24" s="28"/>
      <c r="F24" s="28"/>
      <c r="G24" s="27"/>
      <c r="H24" s="29" t="s">
        <v>31</v>
      </c>
      <c r="I24" s="45"/>
      <c r="J24" s="46"/>
      <c r="K24" s="27" t="s">
        <v>100</v>
      </c>
      <c r="L24" s="27" t="s">
        <v>55</v>
      </c>
      <c r="M24" s="27" t="s">
        <v>56</v>
      </c>
      <c r="N24" s="32" t="s">
        <v>57</v>
      </c>
      <c r="O24" s="47" t="s">
        <v>36</v>
      </c>
      <c r="P24" s="48" t="str">
        <f t="shared" si="0"/>
        <v>罚款壹仟肆佰元整</v>
      </c>
      <c r="Q24" s="59">
        <v>0.14</v>
      </c>
      <c r="R24" s="60"/>
      <c r="S24" s="61"/>
      <c r="T24" s="62">
        <v>45980</v>
      </c>
      <c r="U24" s="61" t="s">
        <v>37</v>
      </c>
      <c r="V24" s="61"/>
      <c r="W24" s="61" t="s">
        <v>38</v>
      </c>
      <c r="X24" s="61" t="s">
        <v>39</v>
      </c>
      <c r="Y24" s="61"/>
      <c r="Z24" s="61" t="s">
        <v>38</v>
      </c>
      <c r="AA24" s="61" t="s">
        <v>39</v>
      </c>
    </row>
    <row r="25" s="5" customFormat="1" ht="72.95" customHeight="1" spans="1:27">
      <c r="A25" s="27" t="s">
        <v>101</v>
      </c>
      <c r="B25" s="27" t="s">
        <v>102</v>
      </c>
      <c r="C25" s="28"/>
      <c r="D25" s="28"/>
      <c r="E25" s="28"/>
      <c r="F25" s="28"/>
      <c r="G25" s="27"/>
      <c r="H25" s="29" t="s">
        <v>31</v>
      </c>
      <c r="I25" s="45"/>
      <c r="J25" s="46"/>
      <c r="K25" s="27" t="s">
        <v>103</v>
      </c>
      <c r="L25" s="27" t="s">
        <v>55</v>
      </c>
      <c r="M25" s="27" t="s">
        <v>56</v>
      </c>
      <c r="N25" s="32" t="s">
        <v>57</v>
      </c>
      <c r="O25" s="47" t="s">
        <v>36</v>
      </c>
      <c r="P25" s="48" t="str">
        <f t="shared" si="0"/>
        <v>罚款壹仟肆佰元整</v>
      </c>
      <c r="Q25" s="59">
        <v>0.14</v>
      </c>
      <c r="R25" s="60"/>
      <c r="S25" s="61"/>
      <c r="T25" s="62">
        <v>45980</v>
      </c>
      <c r="U25" s="61" t="s">
        <v>37</v>
      </c>
      <c r="V25" s="61"/>
      <c r="W25" s="61" t="s">
        <v>38</v>
      </c>
      <c r="X25" s="61" t="s">
        <v>39</v>
      </c>
      <c r="Y25" s="61"/>
      <c r="Z25" s="61" t="s">
        <v>38</v>
      </c>
      <c r="AA25" s="61" t="s">
        <v>39</v>
      </c>
    </row>
    <row r="26" s="5" customFormat="1" ht="72.95" customHeight="1" spans="1:27">
      <c r="A26" s="27" t="s">
        <v>29</v>
      </c>
      <c r="B26" s="27" t="s">
        <v>30</v>
      </c>
      <c r="C26" s="28"/>
      <c r="D26" s="28"/>
      <c r="E26" s="28"/>
      <c r="F26" s="28"/>
      <c r="G26" s="27"/>
      <c r="H26" s="29" t="s">
        <v>31</v>
      </c>
      <c r="I26" s="45"/>
      <c r="J26" s="46"/>
      <c r="K26" s="27" t="s">
        <v>104</v>
      </c>
      <c r="L26" s="27" t="s">
        <v>33</v>
      </c>
      <c r="M26" s="27" t="s">
        <v>34</v>
      </c>
      <c r="N26" s="32" t="s">
        <v>35</v>
      </c>
      <c r="O26" s="47" t="s">
        <v>36</v>
      </c>
      <c r="P26" s="48" t="str">
        <f t="shared" si="0"/>
        <v>罚款贰仟玖佰元整</v>
      </c>
      <c r="Q26" s="59">
        <v>0.29</v>
      </c>
      <c r="R26" s="60"/>
      <c r="S26" s="61"/>
      <c r="T26" s="62">
        <v>45979</v>
      </c>
      <c r="U26" s="61" t="s">
        <v>37</v>
      </c>
      <c r="V26" s="61"/>
      <c r="W26" s="61" t="s">
        <v>38</v>
      </c>
      <c r="X26" s="61" t="s">
        <v>39</v>
      </c>
      <c r="Y26" s="61"/>
      <c r="Z26" s="61" t="s">
        <v>38</v>
      </c>
      <c r="AA26" s="61" t="s">
        <v>39</v>
      </c>
    </row>
    <row r="27" s="5" customFormat="1" ht="72.95" customHeight="1" spans="1:27">
      <c r="A27" s="27" t="s">
        <v>58</v>
      </c>
      <c r="B27" s="27" t="s">
        <v>59</v>
      </c>
      <c r="C27" s="28"/>
      <c r="D27" s="28"/>
      <c r="E27" s="28"/>
      <c r="F27" s="28"/>
      <c r="G27" s="27"/>
      <c r="H27" s="29" t="s">
        <v>31</v>
      </c>
      <c r="I27" s="45"/>
      <c r="J27" s="46"/>
      <c r="K27" s="27" t="s">
        <v>105</v>
      </c>
      <c r="L27" s="27" t="s">
        <v>55</v>
      </c>
      <c r="M27" s="27" t="s">
        <v>56</v>
      </c>
      <c r="N27" s="32" t="s">
        <v>57</v>
      </c>
      <c r="O27" s="47" t="s">
        <v>36</v>
      </c>
      <c r="P27" s="48" t="str">
        <f t="shared" si="0"/>
        <v>罚款壹仟肆佰元整</v>
      </c>
      <c r="Q27" s="59">
        <v>0.14</v>
      </c>
      <c r="R27" s="60"/>
      <c r="S27" s="61"/>
      <c r="T27" s="62">
        <v>45979</v>
      </c>
      <c r="U27" s="61" t="s">
        <v>37</v>
      </c>
      <c r="V27" s="61"/>
      <c r="W27" s="61" t="s">
        <v>38</v>
      </c>
      <c r="X27" s="61" t="s">
        <v>39</v>
      </c>
      <c r="Y27" s="61"/>
      <c r="Z27" s="61" t="s">
        <v>38</v>
      </c>
      <c r="AA27" s="61" t="s">
        <v>39</v>
      </c>
    </row>
    <row r="28" s="5" customFormat="1" ht="72.95" customHeight="1" spans="1:27">
      <c r="A28" s="27" t="s">
        <v>106</v>
      </c>
      <c r="B28" s="27" t="s">
        <v>107</v>
      </c>
      <c r="C28" s="28"/>
      <c r="D28" s="28"/>
      <c r="E28" s="28"/>
      <c r="F28" s="28"/>
      <c r="G28" s="27"/>
      <c r="H28" s="29" t="s">
        <v>31</v>
      </c>
      <c r="I28" s="45"/>
      <c r="J28" s="46"/>
      <c r="K28" s="27" t="s">
        <v>108</v>
      </c>
      <c r="L28" s="27" t="s">
        <v>33</v>
      </c>
      <c r="M28" s="27" t="s">
        <v>34</v>
      </c>
      <c r="N28" s="32" t="s">
        <v>35</v>
      </c>
      <c r="O28" s="47" t="s">
        <v>36</v>
      </c>
      <c r="P28" s="48" t="str">
        <f t="shared" si="0"/>
        <v>罚款贰仟元整</v>
      </c>
      <c r="Q28" s="59">
        <v>0.2</v>
      </c>
      <c r="R28" s="60"/>
      <c r="S28" s="61"/>
      <c r="T28" s="62">
        <v>45979</v>
      </c>
      <c r="U28" s="61" t="s">
        <v>37</v>
      </c>
      <c r="V28" s="61"/>
      <c r="W28" s="61" t="s">
        <v>38</v>
      </c>
      <c r="X28" s="61" t="s">
        <v>39</v>
      </c>
      <c r="Y28" s="61"/>
      <c r="Z28" s="61" t="s">
        <v>38</v>
      </c>
      <c r="AA28" s="61" t="s">
        <v>39</v>
      </c>
    </row>
    <row r="29" s="5" customFormat="1" ht="72.95" customHeight="1" spans="1:27">
      <c r="A29" s="27" t="s">
        <v>109</v>
      </c>
      <c r="B29" s="27" t="s">
        <v>110</v>
      </c>
      <c r="C29" s="28"/>
      <c r="D29" s="28"/>
      <c r="E29" s="28"/>
      <c r="F29" s="28"/>
      <c r="G29" s="27"/>
      <c r="H29" s="29" t="s">
        <v>31</v>
      </c>
      <c r="I29" s="45"/>
      <c r="J29" s="46"/>
      <c r="K29" s="27" t="s">
        <v>111</v>
      </c>
      <c r="L29" s="32" t="s">
        <v>112</v>
      </c>
      <c r="M29" s="27" t="s">
        <v>113</v>
      </c>
      <c r="N29" s="49" t="s">
        <v>114</v>
      </c>
      <c r="O29" s="47" t="s">
        <v>36</v>
      </c>
      <c r="P29" s="48" t="str">
        <f t="shared" si="0"/>
        <v>罚款贰仟元整</v>
      </c>
      <c r="Q29" s="59">
        <v>0.2</v>
      </c>
      <c r="R29" s="60"/>
      <c r="S29" s="61"/>
      <c r="T29" s="62">
        <v>45979</v>
      </c>
      <c r="U29" s="61" t="s">
        <v>37</v>
      </c>
      <c r="V29" s="61"/>
      <c r="W29" s="61" t="s">
        <v>38</v>
      </c>
      <c r="X29" s="61" t="s">
        <v>39</v>
      </c>
      <c r="Y29" s="61"/>
      <c r="Z29" s="61" t="s">
        <v>38</v>
      </c>
      <c r="AA29" s="61" t="s">
        <v>39</v>
      </c>
    </row>
    <row r="30" s="5" customFormat="1" ht="72.95" customHeight="1" spans="1:27">
      <c r="A30" s="27" t="s">
        <v>115</v>
      </c>
      <c r="B30" s="27" t="s">
        <v>116</v>
      </c>
      <c r="C30" s="28"/>
      <c r="D30" s="28"/>
      <c r="E30" s="28"/>
      <c r="F30" s="28"/>
      <c r="G30" s="27"/>
      <c r="H30" s="29" t="s">
        <v>31</v>
      </c>
      <c r="I30" s="45"/>
      <c r="J30" s="46"/>
      <c r="K30" s="27" t="s">
        <v>117</v>
      </c>
      <c r="L30" s="27" t="s">
        <v>55</v>
      </c>
      <c r="M30" s="27" t="s">
        <v>56</v>
      </c>
      <c r="N30" s="32" t="s">
        <v>57</v>
      </c>
      <c r="O30" s="47" t="s">
        <v>36</v>
      </c>
      <c r="P30" s="48" t="str">
        <f t="shared" si="0"/>
        <v>罚款壹仟肆佰元整</v>
      </c>
      <c r="Q30" s="59">
        <v>0.14</v>
      </c>
      <c r="R30" s="60"/>
      <c r="S30" s="61"/>
      <c r="T30" s="62">
        <v>45979</v>
      </c>
      <c r="U30" s="61" t="s">
        <v>37</v>
      </c>
      <c r="V30" s="61"/>
      <c r="W30" s="61" t="s">
        <v>38</v>
      </c>
      <c r="X30" s="61" t="s">
        <v>39</v>
      </c>
      <c r="Y30" s="61"/>
      <c r="Z30" s="61" t="s">
        <v>38</v>
      </c>
      <c r="AA30" s="61" t="s">
        <v>39</v>
      </c>
    </row>
    <row r="31" s="5" customFormat="1" ht="72.95" customHeight="1" spans="1:27">
      <c r="A31" s="27" t="s">
        <v>118</v>
      </c>
      <c r="B31" s="27" t="s">
        <v>119</v>
      </c>
      <c r="C31" s="28"/>
      <c r="D31" s="28"/>
      <c r="E31" s="28"/>
      <c r="F31" s="28"/>
      <c r="G31" s="27"/>
      <c r="H31" s="29" t="s">
        <v>31</v>
      </c>
      <c r="I31" s="45"/>
      <c r="J31" s="46"/>
      <c r="K31" s="27" t="s">
        <v>120</v>
      </c>
      <c r="L31" s="32" t="s">
        <v>112</v>
      </c>
      <c r="M31" s="27" t="s">
        <v>113</v>
      </c>
      <c r="N31" s="49" t="s">
        <v>114</v>
      </c>
      <c r="O31" s="47" t="s">
        <v>36</v>
      </c>
      <c r="P31" s="48" t="str">
        <f t="shared" si="0"/>
        <v>罚款贰仟元整</v>
      </c>
      <c r="Q31" s="59">
        <v>0.2</v>
      </c>
      <c r="R31" s="60"/>
      <c r="S31" s="32"/>
      <c r="T31" s="62">
        <v>45979</v>
      </c>
      <c r="U31" s="61" t="s">
        <v>37</v>
      </c>
      <c r="V31" s="61"/>
      <c r="W31" s="61" t="s">
        <v>38</v>
      </c>
      <c r="X31" s="61" t="s">
        <v>39</v>
      </c>
      <c r="Y31" s="61"/>
      <c r="Z31" s="61" t="s">
        <v>38</v>
      </c>
      <c r="AA31" s="61" t="s">
        <v>39</v>
      </c>
    </row>
    <row r="32" s="5" customFormat="1" ht="72.95" customHeight="1" spans="1:27">
      <c r="A32" s="27" t="s">
        <v>121</v>
      </c>
      <c r="B32" s="27" t="s">
        <v>122</v>
      </c>
      <c r="C32" s="28"/>
      <c r="D32" s="28"/>
      <c r="E32" s="28"/>
      <c r="F32" s="28"/>
      <c r="G32" s="27"/>
      <c r="H32" s="29" t="s">
        <v>31</v>
      </c>
      <c r="I32" s="45"/>
      <c r="J32" s="46"/>
      <c r="K32" s="27" t="s">
        <v>123</v>
      </c>
      <c r="L32" s="32" t="s">
        <v>112</v>
      </c>
      <c r="M32" s="27" t="s">
        <v>113</v>
      </c>
      <c r="N32" s="49" t="s">
        <v>114</v>
      </c>
      <c r="O32" s="47" t="s">
        <v>36</v>
      </c>
      <c r="P32" s="48" t="str">
        <f t="shared" si="0"/>
        <v>罚款贰仟元整</v>
      </c>
      <c r="Q32" s="59">
        <v>0.2</v>
      </c>
      <c r="R32" s="60"/>
      <c r="S32" s="61"/>
      <c r="T32" s="62">
        <v>45979</v>
      </c>
      <c r="U32" s="61" t="s">
        <v>37</v>
      </c>
      <c r="V32" s="61"/>
      <c r="W32" s="61" t="s">
        <v>38</v>
      </c>
      <c r="X32" s="61" t="s">
        <v>39</v>
      </c>
      <c r="Y32" s="61"/>
      <c r="Z32" s="61" t="s">
        <v>38</v>
      </c>
      <c r="AA32" s="61" t="s">
        <v>39</v>
      </c>
    </row>
    <row r="33" s="5" customFormat="1" ht="72.95" customHeight="1" spans="1:27">
      <c r="A33" s="27" t="s">
        <v>124</v>
      </c>
      <c r="B33" s="27" t="s">
        <v>125</v>
      </c>
      <c r="C33" s="28"/>
      <c r="D33" s="28"/>
      <c r="E33" s="28"/>
      <c r="F33" s="28"/>
      <c r="G33" s="27"/>
      <c r="H33" s="29" t="s">
        <v>31</v>
      </c>
      <c r="I33" s="31"/>
      <c r="J33" s="32"/>
      <c r="K33" s="27" t="s">
        <v>126</v>
      </c>
      <c r="L33" s="27" t="s">
        <v>55</v>
      </c>
      <c r="M33" s="27" t="s">
        <v>56</v>
      </c>
      <c r="N33" s="32" t="s">
        <v>57</v>
      </c>
      <c r="O33" s="47" t="s">
        <v>36</v>
      </c>
      <c r="P33" s="48" t="str">
        <f t="shared" si="0"/>
        <v>罚款壹仟肆佰元整</v>
      </c>
      <c r="Q33" s="59">
        <v>0.14</v>
      </c>
      <c r="R33" s="60"/>
      <c r="S33" s="61"/>
      <c r="T33" s="62">
        <v>45979</v>
      </c>
      <c r="U33" s="61" t="s">
        <v>37</v>
      </c>
      <c r="V33" s="61"/>
      <c r="W33" s="61" t="s">
        <v>38</v>
      </c>
      <c r="X33" s="61" t="s">
        <v>39</v>
      </c>
      <c r="Y33" s="61"/>
      <c r="Z33" s="61" t="s">
        <v>38</v>
      </c>
      <c r="AA33" s="61" t="s">
        <v>39</v>
      </c>
    </row>
    <row r="34" s="5" customFormat="1" ht="72.95" customHeight="1" spans="1:27">
      <c r="A34" s="27" t="s">
        <v>127</v>
      </c>
      <c r="B34" s="27" t="s">
        <v>128</v>
      </c>
      <c r="C34" s="28"/>
      <c r="D34" s="28"/>
      <c r="E34" s="28"/>
      <c r="F34" s="28"/>
      <c r="G34" s="27"/>
      <c r="H34" s="29" t="s">
        <v>31</v>
      </c>
      <c r="I34" s="31"/>
      <c r="J34" s="32"/>
      <c r="K34" s="27" t="s">
        <v>129</v>
      </c>
      <c r="L34" s="27" t="s">
        <v>55</v>
      </c>
      <c r="M34" s="27" t="s">
        <v>56</v>
      </c>
      <c r="N34" s="32" t="s">
        <v>57</v>
      </c>
      <c r="O34" s="47" t="s">
        <v>36</v>
      </c>
      <c r="P34" s="48" t="str">
        <f t="shared" si="0"/>
        <v>罚款壹仟肆佰元整</v>
      </c>
      <c r="Q34" s="59">
        <v>0.14</v>
      </c>
      <c r="R34" s="60"/>
      <c r="S34" s="61"/>
      <c r="T34" s="62">
        <v>45978</v>
      </c>
      <c r="U34" s="61" t="s">
        <v>37</v>
      </c>
      <c r="V34" s="61"/>
      <c r="W34" s="61" t="s">
        <v>38</v>
      </c>
      <c r="X34" s="61" t="s">
        <v>39</v>
      </c>
      <c r="Y34" s="61"/>
      <c r="Z34" s="61" t="s">
        <v>38</v>
      </c>
      <c r="AA34" s="61" t="s">
        <v>39</v>
      </c>
    </row>
    <row r="35" s="5" customFormat="1" ht="72.95" customHeight="1" spans="1:27">
      <c r="A35" s="27" t="s">
        <v>127</v>
      </c>
      <c r="B35" s="30" t="s">
        <v>128</v>
      </c>
      <c r="C35" s="31"/>
      <c r="D35" s="31"/>
      <c r="E35" s="31"/>
      <c r="F35" s="31"/>
      <c r="G35" s="32"/>
      <c r="H35" s="29" t="s">
        <v>31</v>
      </c>
      <c r="I35" s="31"/>
      <c r="J35" s="32"/>
      <c r="K35" s="27" t="s">
        <v>130</v>
      </c>
      <c r="L35" s="27" t="s">
        <v>76</v>
      </c>
      <c r="M35" s="27" t="s">
        <v>77</v>
      </c>
      <c r="N35" s="32" t="s">
        <v>78</v>
      </c>
      <c r="O35" s="47" t="s">
        <v>36</v>
      </c>
      <c r="P35" s="48" t="str">
        <f t="shared" si="0"/>
        <v>罚款贰佰元整</v>
      </c>
      <c r="Q35" s="59">
        <v>0.02</v>
      </c>
      <c r="R35" s="60"/>
      <c r="S35" s="61"/>
      <c r="T35" s="62">
        <v>45978</v>
      </c>
      <c r="U35" s="61" t="s">
        <v>37</v>
      </c>
      <c r="V35" s="61"/>
      <c r="W35" s="61" t="s">
        <v>38</v>
      </c>
      <c r="X35" s="61" t="s">
        <v>39</v>
      </c>
      <c r="Y35" s="61"/>
      <c r="Z35" s="61" t="s">
        <v>38</v>
      </c>
      <c r="AA35" s="61" t="s">
        <v>39</v>
      </c>
    </row>
    <row r="36" s="5" customFormat="1" ht="72.95" customHeight="1" spans="1:27">
      <c r="A36" s="27" t="s">
        <v>29</v>
      </c>
      <c r="B36" s="30" t="s">
        <v>30</v>
      </c>
      <c r="C36" s="31"/>
      <c r="D36" s="31"/>
      <c r="E36" s="31"/>
      <c r="F36" s="31"/>
      <c r="G36" s="32"/>
      <c r="H36" s="29" t="s">
        <v>31</v>
      </c>
      <c r="I36" s="31"/>
      <c r="J36" s="32"/>
      <c r="K36" s="27" t="s">
        <v>131</v>
      </c>
      <c r="L36" s="27" t="s">
        <v>33</v>
      </c>
      <c r="M36" s="27" t="s">
        <v>34</v>
      </c>
      <c r="N36" s="32" t="s">
        <v>35</v>
      </c>
      <c r="O36" s="47" t="s">
        <v>36</v>
      </c>
      <c r="P36" s="48" t="str">
        <f t="shared" si="0"/>
        <v>罚款贰仟玖佰元整</v>
      </c>
      <c r="Q36" s="59">
        <v>0.29</v>
      </c>
      <c r="R36" s="60"/>
      <c r="S36" s="61"/>
      <c r="T36" s="62">
        <v>45978</v>
      </c>
      <c r="U36" s="61" t="s">
        <v>37</v>
      </c>
      <c r="V36" s="61"/>
      <c r="W36" s="61" t="s">
        <v>38</v>
      </c>
      <c r="X36" s="61" t="s">
        <v>39</v>
      </c>
      <c r="Y36" s="61"/>
      <c r="Z36" s="61" t="s">
        <v>38</v>
      </c>
      <c r="AA36" s="61" t="s">
        <v>39</v>
      </c>
    </row>
    <row r="37" s="5" customFormat="1" ht="72.95" customHeight="1" spans="1:27">
      <c r="A37" s="27" t="s">
        <v>132</v>
      </c>
      <c r="B37" s="30" t="s">
        <v>133</v>
      </c>
      <c r="C37" s="31"/>
      <c r="D37" s="31"/>
      <c r="E37" s="31"/>
      <c r="F37" s="31"/>
      <c r="G37" s="32"/>
      <c r="H37" s="29" t="s">
        <v>31</v>
      </c>
      <c r="I37" s="31"/>
      <c r="J37" s="32"/>
      <c r="K37" s="27" t="s">
        <v>134</v>
      </c>
      <c r="L37" s="27" t="s">
        <v>76</v>
      </c>
      <c r="M37" s="27" t="s">
        <v>77</v>
      </c>
      <c r="N37" s="32" t="s">
        <v>78</v>
      </c>
      <c r="O37" s="47" t="s">
        <v>36</v>
      </c>
      <c r="P37" s="48" t="str">
        <f t="shared" si="0"/>
        <v>罚款贰佰元整</v>
      </c>
      <c r="Q37" s="59">
        <v>0.02</v>
      </c>
      <c r="R37" s="60"/>
      <c r="S37" s="61"/>
      <c r="T37" s="62">
        <v>45978</v>
      </c>
      <c r="U37" s="61" t="s">
        <v>37</v>
      </c>
      <c r="V37" s="61"/>
      <c r="W37" s="61" t="s">
        <v>38</v>
      </c>
      <c r="X37" s="61" t="s">
        <v>39</v>
      </c>
      <c r="Y37" s="61"/>
      <c r="Z37" s="61" t="s">
        <v>38</v>
      </c>
      <c r="AA37" s="61" t="s">
        <v>39</v>
      </c>
    </row>
    <row r="38" s="5" customFormat="1" ht="72.95" customHeight="1" spans="1:27">
      <c r="A38" s="27" t="s">
        <v>135</v>
      </c>
      <c r="B38" s="30" t="s">
        <v>136</v>
      </c>
      <c r="C38" s="31"/>
      <c r="D38" s="31"/>
      <c r="E38" s="31"/>
      <c r="F38" s="31"/>
      <c r="G38" s="32"/>
      <c r="H38" s="29" t="s">
        <v>31</v>
      </c>
      <c r="I38" s="31"/>
      <c r="J38" s="32"/>
      <c r="K38" s="27" t="s">
        <v>137</v>
      </c>
      <c r="L38" s="32" t="s">
        <v>138</v>
      </c>
      <c r="M38" s="27" t="s">
        <v>139</v>
      </c>
      <c r="N38" s="32" t="s">
        <v>140</v>
      </c>
      <c r="O38" s="47" t="s">
        <v>36</v>
      </c>
      <c r="P38" s="48" t="str">
        <f t="shared" si="0"/>
        <v>罚款肆仟玖佰元整</v>
      </c>
      <c r="Q38" s="59">
        <v>0.49</v>
      </c>
      <c r="R38" s="60"/>
      <c r="S38" s="61"/>
      <c r="T38" s="62">
        <v>45981</v>
      </c>
      <c r="U38" s="61" t="s">
        <v>37</v>
      </c>
      <c r="V38" s="61"/>
      <c r="W38" s="61" t="s">
        <v>38</v>
      </c>
      <c r="X38" s="61" t="s">
        <v>39</v>
      </c>
      <c r="Y38" s="61"/>
      <c r="Z38" s="61" t="s">
        <v>38</v>
      </c>
      <c r="AA38" s="61" t="s">
        <v>39</v>
      </c>
    </row>
    <row r="39" s="5" customFormat="1" ht="72.95" customHeight="1" spans="1:27">
      <c r="A39" s="27" t="s">
        <v>141</v>
      </c>
      <c r="B39" s="30" t="s">
        <v>142</v>
      </c>
      <c r="C39" s="31"/>
      <c r="D39" s="31"/>
      <c r="E39" s="31"/>
      <c r="F39" s="31"/>
      <c r="G39" s="32"/>
      <c r="H39" s="29" t="s">
        <v>31</v>
      </c>
      <c r="I39" s="31"/>
      <c r="J39" s="32"/>
      <c r="K39" s="27" t="s">
        <v>143</v>
      </c>
      <c r="L39" s="27" t="s">
        <v>144</v>
      </c>
      <c r="M39" s="27" t="s">
        <v>145</v>
      </c>
      <c r="N39" s="27" t="s">
        <v>146</v>
      </c>
      <c r="O39" s="47" t="s">
        <v>36</v>
      </c>
      <c r="P39" s="48" t="str">
        <f t="shared" si="0"/>
        <v>罚款肆仟玖佰元整</v>
      </c>
      <c r="Q39" s="59">
        <v>0.49</v>
      </c>
      <c r="R39" s="60"/>
      <c r="S39" s="61"/>
      <c r="T39" s="62">
        <v>45978</v>
      </c>
      <c r="U39" s="61" t="s">
        <v>37</v>
      </c>
      <c r="V39" s="61"/>
      <c r="W39" s="61" t="s">
        <v>38</v>
      </c>
      <c r="X39" s="61" t="s">
        <v>39</v>
      </c>
      <c r="Y39" s="61"/>
      <c r="Z39" s="61" t="s">
        <v>38</v>
      </c>
      <c r="AA39" s="61" t="s">
        <v>39</v>
      </c>
    </row>
    <row r="40" s="5" customFormat="1" ht="72.95" customHeight="1" spans="1:27">
      <c r="A40" s="27" t="s">
        <v>147</v>
      </c>
      <c r="B40" s="30" t="s">
        <v>148</v>
      </c>
      <c r="C40" s="31"/>
      <c r="D40" s="31"/>
      <c r="E40" s="31"/>
      <c r="F40" s="31"/>
      <c r="G40" s="32"/>
      <c r="H40" s="29" t="s">
        <v>31</v>
      </c>
      <c r="I40" s="31"/>
      <c r="J40" s="32"/>
      <c r="K40" s="27" t="s">
        <v>149</v>
      </c>
      <c r="L40" s="27" t="s">
        <v>150</v>
      </c>
      <c r="M40" s="27" t="s">
        <v>151</v>
      </c>
      <c r="N40" s="27" t="s">
        <v>152</v>
      </c>
      <c r="O40" s="47" t="s">
        <v>36</v>
      </c>
      <c r="P40" s="48" t="str">
        <f t="shared" si="0"/>
        <v>罚款壹仟元整</v>
      </c>
      <c r="Q40" s="59">
        <v>0.1</v>
      </c>
      <c r="R40" s="60"/>
      <c r="S40" s="61"/>
      <c r="T40" s="62">
        <v>45981</v>
      </c>
      <c r="U40" s="61" t="s">
        <v>37</v>
      </c>
      <c r="V40" s="61"/>
      <c r="W40" s="61" t="s">
        <v>38</v>
      </c>
      <c r="X40" s="61" t="s">
        <v>39</v>
      </c>
      <c r="Y40" s="61"/>
      <c r="Z40" s="61" t="s">
        <v>38</v>
      </c>
      <c r="AA40" s="61" t="s">
        <v>39</v>
      </c>
    </row>
    <row r="41" s="5" customFormat="1" ht="72.95" customHeight="1" spans="1:27">
      <c r="A41" s="27" t="s">
        <v>153</v>
      </c>
      <c r="B41" s="30" t="s">
        <v>154</v>
      </c>
      <c r="C41" s="31"/>
      <c r="D41" s="31"/>
      <c r="E41" s="31"/>
      <c r="F41" s="31"/>
      <c r="G41" s="32"/>
      <c r="H41" s="29" t="s">
        <v>31</v>
      </c>
      <c r="I41" s="31"/>
      <c r="J41" s="32"/>
      <c r="K41" s="27" t="s">
        <v>155</v>
      </c>
      <c r="L41" s="27" t="s">
        <v>156</v>
      </c>
      <c r="M41" s="27" t="s">
        <v>157</v>
      </c>
      <c r="N41" s="27" t="s">
        <v>158</v>
      </c>
      <c r="O41" s="47" t="s">
        <v>36</v>
      </c>
      <c r="P41" s="48" t="str">
        <f t="shared" si="0"/>
        <v>罚款肆仟元整</v>
      </c>
      <c r="Q41" s="59">
        <v>0.4</v>
      </c>
      <c r="R41" s="60"/>
      <c r="S41" s="61"/>
      <c r="T41" s="62">
        <v>45978</v>
      </c>
      <c r="U41" s="61" t="s">
        <v>37</v>
      </c>
      <c r="V41" s="61"/>
      <c r="W41" s="61" t="s">
        <v>38</v>
      </c>
      <c r="X41" s="61" t="s">
        <v>39</v>
      </c>
      <c r="Y41" s="61"/>
      <c r="Z41" s="61" t="s">
        <v>38</v>
      </c>
      <c r="AA41" s="61" t="s">
        <v>39</v>
      </c>
    </row>
    <row r="42" s="5" customFormat="1" ht="72.95" customHeight="1" spans="1:27">
      <c r="A42" s="27" t="s">
        <v>124</v>
      </c>
      <c r="B42" s="30" t="s">
        <v>125</v>
      </c>
      <c r="C42" s="31"/>
      <c r="D42" s="31"/>
      <c r="E42" s="31"/>
      <c r="F42" s="31"/>
      <c r="G42" s="32"/>
      <c r="H42" s="29" t="s">
        <v>31</v>
      </c>
      <c r="I42" s="31"/>
      <c r="J42" s="32"/>
      <c r="K42" s="27" t="s">
        <v>159</v>
      </c>
      <c r="L42" s="27" t="s">
        <v>150</v>
      </c>
      <c r="M42" s="27" t="s">
        <v>151</v>
      </c>
      <c r="N42" s="27" t="s">
        <v>152</v>
      </c>
      <c r="O42" s="47" t="s">
        <v>36</v>
      </c>
      <c r="P42" s="48" t="str">
        <f t="shared" si="0"/>
        <v>罚款壹仟元整</v>
      </c>
      <c r="Q42" s="59">
        <v>0.1</v>
      </c>
      <c r="R42" s="60"/>
      <c r="S42" s="32"/>
      <c r="T42" s="62">
        <v>45978</v>
      </c>
      <c r="U42" s="61" t="s">
        <v>37</v>
      </c>
      <c r="V42" s="61"/>
      <c r="W42" s="61" t="s">
        <v>38</v>
      </c>
      <c r="X42" s="61" t="s">
        <v>39</v>
      </c>
      <c r="Y42" s="61"/>
      <c r="Z42" s="61" t="s">
        <v>38</v>
      </c>
      <c r="AA42" s="61" t="s">
        <v>39</v>
      </c>
    </row>
    <row r="43" s="5" customFormat="1" ht="72.95" customHeight="1" spans="1:27">
      <c r="A43" s="27" t="s">
        <v>160</v>
      </c>
      <c r="B43" s="30" t="s">
        <v>161</v>
      </c>
      <c r="C43" s="31"/>
      <c r="D43" s="31"/>
      <c r="E43" s="31"/>
      <c r="F43" s="31"/>
      <c r="G43" s="32"/>
      <c r="H43" s="29" t="s">
        <v>31</v>
      </c>
      <c r="I43" s="31"/>
      <c r="J43" s="32"/>
      <c r="K43" s="27" t="s">
        <v>162</v>
      </c>
      <c r="L43" s="27" t="s">
        <v>150</v>
      </c>
      <c r="M43" s="27" t="s">
        <v>151</v>
      </c>
      <c r="N43" s="27" t="s">
        <v>152</v>
      </c>
      <c r="O43" s="47" t="s">
        <v>36</v>
      </c>
      <c r="P43" s="48" t="str">
        <f t="shared" si="0"/>
        <v>罚款壹仟元整</v>
      </c>
      <c r="Q43" s="59">
        <v>0.1</v>
      </c>
      <c r="R43" s="60"/>
      <c r="S43" s="61"/>
      <c r="T43" s="62">
        <v>45978</v>
      </c>
      <c r="U43" s="61" t="s">
        <v>37</v>
      </c>
      <c r="V43" s="61"/>
      <c r="W43" s="61" t="s">
        <v>38</v>
      </c>
      <c r="X43" s="61" t="s">
        <v>39</v>
      </c>
      <c r="Y43" s="61"/>
      <c r="Z43" s="61" t="s">
        <v>38</v>
      </c>
      <c r="AA43" s="61" t="s">
        <v>39</v>
      </c>
    </row>
    <row r="44" s="5" customFormat="1" ht="72.95" customHeight="1" spans="1:27">
      <c r="A44" s="27" t="s">
        <v>163</v>
      </c>
      <c r="B44" s="30" t="s">
        <v>164</v>
      </c>
      <c r="C44" s="31"/>
      <c r="D44" s="31"/>
      <c r="E44" s="31"/>
      <c r="F44" s="31"/>
      <c r="G44" s="32"/>
      <c r="H44" s="29" t="s">
        <v>31</v>
      </c>
      <c r="I44" s="31"/>
      <c r="J44" s="32"/>
      <c r="K44" s="27" t="s">
        <v>165</v>
      </c>
      <c r="L44" s="32" t="s">
        <v>156</v>
      </c>
      <c r="M44" s="27" t="s">
        <v>157</v>
      </c>
      <c r="N44" s="27" t="s">
        <v>158</v>
      </c>
      <c r="O44" s="47" t="s">
        <v>36</v>
      </c>
      <c r="P44" s="48" t="str">
        <f t="shared" si="0"/>
        <v>罚款肆仟元整</v>
      </c>
      <c r="Q44" s="59">
        <v>0.4</v>
      </c>
      <c r="R44" s="60"/>
      <c r="S44" s="61"/>
      <c r="T44" s="62">
        <v>45981</v>
      </c>
      <c r="U44" s="61" t="s">
        <v>37</v>
      </c>
      <c r="V44" s="61"/>
      <c r="W44" s="61" t="s">
        <v>38</v>
      </c>
      <c r="X44" s="61" t="s">
        <v>39</v>
      </c>
      <c r="Y44" s="61"/>
      <c r="Z44" s="61" t="s">
        <v>38</v>
      </c>
      <c r="AA44" s="61" t="s">
        <v>39</v>
      </c>
    </row>
    <row r="45" s="7" customFormat="1" ht="72.95" customHeight="1" spans="1:27">
      <c r="A45" s="33"/>
      <c r="B45" s="34"/>
      <c r="C45" s="35"/>
      <c r="D45" s="35"/>
      <c r="E45" s="35"/>
      <c r="F45" s="35"/>
      <c r="G45" s="35"/>
      <c r="H45" s="33"/>
      <c r="I45" s="35"/>
      <c r="J45" s="33"/>
      <c r="K45" s="33"/>
      <c r="L45" s="33"/>
      <c r="M45" s="33"/>
      <c r="N45" s="33"/>
      <c r="O45" s="50"/>
      <c r="P45" s="51"/>
      <c r="Q45" s="63"/>
      <c r="R45" s="64"/>
      <c r="S45" s="65"/>
      <c r="T45" s="66"/>
      <c r="U45" s="65"/>
      <c r="V45" s="65"/>
      <c r="W45" s="65"/>
      <c r="X45" s="65"/>
      <c r="Y45" s="65"/>
      <c r="Z45" s="65"/>
      <c r="AA45" s="65"/>
    </row>
    <row r="46" s="7" customFormat="1" ht="72.95" customHeight="1" spans="1:27">
      <c r="A46" s="33"/>
      <c r="B46" s="34"/>
      <c r="C46" s="35"/>
      <c r="D46" s="35"/>
      <c r="E46" s="35"/>
      <c r="F46" s="35"/>
      <c r="G46" s="35"/>
      <c r="H46" s="36"/>
      <c r="I46" s="35"/>
      <c r="J46" s="33"/>
      <c r="K46" s="33"/>
      <c r="L46" s="33"/>
      <c r="M46" s="33"/>
      <c r="N46" s="33"/>
      <c r="O46" s="50"/>
      <c r="P46" s="51"/>
      <c r="Q46" s="63"/>
      <c r="R46" s="64"/>
      <c r="S46" s="65"/>
      <c r="T46" s="66"/>
      <c r="U46" s="65"/>
      <c r="V46" s="65"/>
      <c r="W46" s="65"/>
      <c r="X46" s="65"/>
      <c r="Y46" s="65"/>
      <c r="Z46" s="65"/>
      <c r="AA46" s="65"/>
    </row>
    <row r="47" s="5" customFormat="1" ht="72.95" customHeight="1" spans="1:27">
      <c r="A47" s="37"/>
      <c r="B47" s="38"/>
      <c r="C47" s="39"/>
      <c r="D47" s="39"/>
      <c r="E47" s="39"/>
      <c r="F47" s="39"/>
      <c r="G47" s="39"/>
      <c r="H47" s="40"/>
      <c r="I47" s="39"/>
      <c r="J47" s="39"/>
      <c r="K47" s="37"/>
      <c r="L47" s="52"/>
      <c r="M47" s="37"/>
      <c r="N47" s="52"/>
      <c r="O47" s="53"/>
      <c r="P47" s="54"/>
      <c r="Q47" s="67"/>
      <c r="R47" s="38"/>
      <c r="S47" s="65"/>
      <c r="T47" s="68"/>
      <c r="U47" s="52"/>
      <c r="V47" s="52"/>
      <c r="W47" s="52"/>
      <c r="X47" s="52"/>
      <c r="Y47" s="52"/>
      <c r="Z47" s="52"/>
      <c r="AA47" s="52"/>
    </row>
    <row r="48" s="5" customFormat="1" ht="72.95" customHeight="1" spans="1:27">
      <c r="A48" s="37"/>
      <c r="B48" s="38"/>
      <c r="C48" s="39"/>
      <c r="D48" s="39"/>
      <c r="E48" s="39"/>
      <c r="F48" s="39"/>
      <c r="G48" s="39"/>
      <c r="H48" s="40"/>
      <c r="I48" s="39"/>
      <c r="J48" s="39"/>
      <c r="K48" s="37"/>
      <c r="L48" s="52"/>
      <c r="M48" s="37"/>
      <c r="N48" s="52"/>
      <c r="O48" s="53"/>
      <c r="P48" s="54"/>
      <c r="Q48" s="67"/>
      <c r="R48" s="38"/>
      <c r="S48" s="65"/>
      <c r="T48" s="68"/>
      <c r="U48" s="52"/>
      <c r="V48" s="52"/>
      <c r="W48" s="52"/>
      <c r="X48" s="52"/>
      <c r="Y48" s="52"/>
      <c r="Z48" s="52"/>
      <c r="AA48" s="52"/>
    </row>
    <row r="49" s="5" customFormat="1" ht="72.95" customHeight="1" spans="1:27">
      <c r="A49" s="37"/>
      <c r="B49" s="38"/>
      <c r="C49" s="39"/>
      <c r="D49" s="39"/>
      <c r="E49" s="39"/>
      <c r="F49" s="39"/>
      <c r="G49" s="39"/>
      <c r="H49" s="40"/>
      <c r="I49" s="39"/>
      <c r="J49" s="39"/>
      <c r="K49" s="37"/>
      <c r="L49" s="52"/>
      <c r="M49" s="37"/>
      <c r="N49" s="52"/>
      <c r="O49" s="53"/>
      <c r="P49" s="54"/>
      <c r="Q49" s="67"/>
      <c r="R49" s="38"/>
      <c r="S49" s="65"/>
      <c r="T49" s="68"/>
      <c r="U49" s="52"/>
      <c r="V49" s="52"/>
      <c r="W49" s="52"/>
      <c r="X49" s="52"/>
      <c r="Y49" s="52"/>
      <c r="Z49" s="52"/>
      <c r="AA49" s="52"/>
    </row>
    <row r="50" s="5" customFormat="1" ht="72.95" customHeight="1" spans="1:27">
      <c r="A50" s="37"/>
      <c r="B50" s="38"/>
      <c r="C50" s="39"/>
      <c r="D50" s="39"/>
      <c r="E50" s="39"/>
      <c r="F50" s="39"/>
      <c r="G50" s="39"/>
      <c r="H50" s="40"/>
      <c r="I50" s="39"/>
      <c r="J50" s="39"/>
      <c r="K50" s="37"/>
      <c r="L50" s="52"/>
      <c r="M50" s="37"/>
      <c r="N50" s="52"/>
      <c r="O50" s="53"/>
      <c r="P50" s="54"/>
      <c r="Q50" s="67"/>
      <c r="R50" s="38"/>
      <c r="S50" s="65"/>
      <c r="T50" s="68"/>
      <c r="U50" s="52"/>
      <c r="V50" s="52"/>
      <c r="W50" s="52"/>
      <c r="X50" s="52"/>
      <c r="Y50" s="52"/>
      <c r="Z50" s="52"/>
      <c r="AA50" s="52"/>
    </row>
    <row r="51" s="5" customFormat="1" ht="72.95" customHeight="1" spans="1:27">
      <c r="A51" s="37"/>
      <c r="B51" s="38"/>
      <c r="C51" s="39"/>
      <c r="D51" s="39"/>
      <c r="E51" s="39"/>
      <c r="F51" s="39"/>
      <c r="G51" s="39"/>
      <c r="H51" s="40"/>
      <c r="I51" s="39"/>
      <c r="J51" s="39"/>
      <c r="K51" s="37"/>
      <c r="L51" s="52"/>
      <c r="M51" s="37"/>
      <c r="N51" s="52"/>
      <c r="O51" s="53"/>
      <c r="P51" s="54"/>
      <c r="Q51" s="67"/>
      <c r="R51" s="38"/>
      <c r="S51" s="65"/>
      <c r="T51" s="68"/>
      <c r="U51" s="52"/>
      <c r="V51" s="52"/>
      <c r="W51" s="52"/>
      <c r="X51" s="52"/>
      <c r="Y51" s="52"/>
      <c r="Z51" s="52"/>
      <c r="AA51" s="52"/>
    </row>
    <row r="52" s="5" customFormat="1" ht="72.95" customHeight="1" spans="1:27">
      <c r="A52" s="37"/>
      <c r="B52" s="38"/>
      <c r="C52" s="39"/>
      <c r="D52" s="39"/>
      <c r="E52" s="39"/>
      <c r="F52" s="39"/>
      <c r="G52" s="39"/>
      <c r="H52" s="40"/>
      <c r="I52" s="39"/>
      <c r="J52" s="39"/>
      <c r="K52" s="37"/>
      <c r="L52" s="52"/>
      <c r="M52" s="37"/>
      <c r="N52" s="52"/>
      <c r="O52" s="53"/>
      <c r="P52" s="54"/>
      <c r="Q52" s="67"/>
      <c r="R52" s="38"/>
      <c r="S52" s="65"/>
      <c r="T52" s="68"/>
      <c r="U52" s="52"/>
      <c r="V52" s="52"/>
      <c r="W52" s="52"/>
      <c r="X52" s="52"/>
      <c r="Y52" s="52"/>
      <c r="Z52" s="52"/>
      <c r="AA52" s="52"/>
    </row>
    <row r="53" s="5" customFormat="1" ht="72.95" customHeight="1" spans="1:27">
      <c r="A53" s="37"/>
      <c r="B53" s="38"/>
      <c r="C53" s="39"/>
      <c r="D53" s="39"/>
      <c r="E53" s="39"/>
      <c r="F53" s="39"/>
      <c r="G53" s="39"/>
      <c r="H53" s="40"/>
      <c r="I53" s="39"/>
      <c r="J53" s="39"/>
      <c r="K53" s="37"/>
      <c r="L53" s="52"/>
      <c r="M53" s="37"/>
      <c r="N53" s="52"/>
      <c r="O53" s="53"/>
      <c r="P53" s="54"/>
      <c r="Q53" s="67"/>
      <c r="R53" s="38"/>
      <c r="S53" s="65"/>
      <c r="T53" s="68"/>
      <c r="U53" s="52"/>
      <c r="V53" s="52"/>
      <c r="W53" s="52"/>
      <c r="X53" s="52"/>
      <c r="Y53" s="52"/>
      <c r="Z53" s="52"/>
      <c r="AA53" s="52"/>
    </row>
    <row r="54" s="5" customFormat="1" ht="72.95" customHeight="1" spans="1:27">
      <c r="A54" s="37"/>
      <c r="B54" s="38"/>
      <c r="C54" s="39"/>
      <c r="D54" s="39"/>
      <c r="E54" s="39"/>
      <c r="F54" s="39"/>
      <c r="G54" s="39"/>
      <c r="H54" s="40"/>
      <c r="I54" s="39"/>
      <c r="J54" s="39"/>
      <c r="K54" s="37"/>
      <c r="L54" s="37"/>
      <c r="M54" s="37"/>
      <c r="N54" s="52"/>
      <c r="O54" s="53"/>
      <c r="P54" s="54"/>
      <c r="Q54" s="67"/>
      <c r="R54" s="38"/>
      <c r="S54" s="65"/>
      <c r="T54" s="68"/>
      <c r="U54" s="52"/>
      <c r="V54" s="52"/>
      <c r="W54" s="52"/>
      <c r="X54" s="52"/>
      <c r="Y54" s="52"/>
      <c r="Z54" s="52"/>
      <c r="AA54" s="52"/>
    </row>
    <row r="55" s="5" customFormat="1" ht="72.95" customHeight="1" spans="1:27">
      <c r="A55" s="37"/>
      <c r="B55" s="38"/>
      <c r="C55" s="39"/>
      <c r="D55" s="39"/>
      <c r="E55" s="39"/>
      <c r="F55" s="39"/>
      <c r="G55" s="39"/>
      <c r="H55" s="40"/>
      <c r="I55" s="39"/>
      <c r="J55" s="39"/>
      <c r="K55" s="37"/>
      <c r="L55" s="37"/>
      <c r="M55" s="37"/>
      <c r="N55" s="52"/>
      <c r="O55" s="53"/>
      <c r="P55" s="54"/>
      <c r="Q55" s="67"/>
      <c r="R55" s="38"/>
      <c r="S55" s="65"/>
      <c r="T55" s="68"/>
      <c r="U55" s="52"/>
      <c r="V55" s="52"/>
      <c r="W55" s="52"/>
      <c r="X55" s="52"/>
      <c r="Y55" s="52"/>
      <c r="Z55" s="52"/>
      <c r="AA55" s="52"/>
    </row>
    <row r="56" s="5" customFormat="1" ht="84" customHeight="1" spans="1:27">
      <c r="A56" s="37"/>
      <c r="B56" s="38"/>
      <c r="C56" s="39"/>
      <c r="D56" s="39"/>
      <c r="E56" s="39"/>
      <c r="F56" s="39"/>
      <c r="G56" s="39"/>
      <c r="H56" s="40"/>
      <c r="I56" s="39"/>
      <c r="J56" s="39"/>
      <c r="K56" s="37"/>
      <c r="L56" s="55"/>
      <c r="M56" s="37"/>
      <c r="N56" s="52"/>
      <c r="O56" s="53"/>
      <c r="P56" s="54"/>
      <c r="Q56" s="67"/>
      <c r="R56" s="38"/>
      <c r="S56" s="65"/>
      <c r="T56" s="68"/>
      <c r="U56" s="52"/>
      <c r="V56" s="52"/>
      <c r="W56" s="52"/>
      <c r="X56" s="52"/>
      <c r="Y56" s="52"/>
      <c r="Z56" s="52"/>
      <c r="AA56" s="52"/>
    </row>
    <row r="57" s="5" customFormat="1" ht="72.95" customHeight="1" spans="1:27">
      <c r="A57" s="37"/>
      <c r="B57" s="38"/>
      <c r="C57" s="39"/>
      <c r="D57" s="39"/>
      <c r="E57" s="39"/>
      <c r="F57" s="39"/>
      <c r="G57" s="39"/>
      <c r="H57" s="40"/>
      <c r="I57" s="39"/>
      <c r="J57" s="39"/>
      <c r="K57" s="37"/>
      <c r="L57" s="37"/>
      <c r="M57" s="37"/>
      <c r="N57" s="52"/>
      <c r="O57" s="53"/>
      <c r="P57" s="54"/>
      <c r="Q57" s="67"/>
      <c r="R57" s="38"/>
      <c r="S57" s="65"/>
      <c r="T57" s="68"/>
      <c r="U57" s="52"/>
      <c r="V57" s="52"/>
      <c r="W57" s="52"/>
      <c r="X57" s="52"/>
      <c r="Y57" s="52"/>
      <c r="Z57" s="52"/>
      <c r="AA57" s="52"/>
    </row>
    <row r="58" s="5" customFormat="1" ht="72.95" customHeight="1" spans="1:27">
      <c r="A58" s="37"/>
      <c r="B58" s="38"/>
      <c r="C58" s="39"/>
      <c r="D58" s="39"/>
      <c r="E58" s="39"/>
      <c r="F58" s="39"/>
      <c r="G58" s="39"/>
      <c r="H58" s="40"/>
      <c r="I58" s="39"/>
      <c r="J58" s="39"/>
      <c r="K58" s="37"/>
      <c r="L58" s="37"/>
      <c r="M58" s="37"/>
      <c r="N58" s="52"/>
      <c r="O58" s="53"/>
      <c r="P58" s="54"/>
      <c r="Q58" s="67"/>
      <c r="R58" s="38"/>
      <c r="S58" s="65"/>
      <c r="T58" s="68"/>
      <c r="U58" s="52"/>
      <c r="V58" s="52"/>
      <c r="W58" s="52"/>
      <c r="X58" s="52"/>
      <c r="Y58" s="52"/>
      <c r="Z58" s="52"/>
      <c r="AA58" s="52"/>
    </row>
    <row r="59" s="5" customFormat="1" ht="72.95" customHeight="1" spans="1:27">
      <c r="A59" s="37"/>
      <c r="B59" s="38"/>
      <c r="C59" s="39"/>
      <c r="D59" s="39"/>
      <c r="E59" s="39"/>
      <c r="F59" s="39"/>
      <c r="G59" s="39"/>
      <c r="H59" s="40"/>
      <c r="I59" s="39"/>
      <c r="J59" s="39"/>
      <c r="K59" s="37"/>
      <c r="L59" s="37"/>
      <c r="M59" s="37"/>
      <c r="N59" s="52"/>
      <c r="O59" s="53"/>
      <c r="P59" s="54"/>
      <c r="Q59" s="67"/>
      <c r="R59" s="38"/>
      <c r="S59" s="65"/>
      <c r="T59" s="68"/>
      <c r="U59" s="52"/>
      <c r="V59" s="52"/>
      <c r="W59" s="52"/>
      <c r="X59" s="52"/>
      <c r="Y59" s="52"/>
      <c r="Z59" s="52"/>
      <c r="AA59" s="52"/>
    </row>
    <row r="60" s="5" customFormat="1" ht="72.95" customHeight="1" spans="1:27">
      <c r="A60" s="37"/>
      <c r="B60" s="38"/>
      <c r="C60" s="39"/>
      <c r="D60" s="39"/>
      <c r="E60" s="39"/>
      <c r="F60" s="39"/>
      <c r="G60" s="39"/>
      <c r="H60" s="40"/>
      <c r="I60" s="39"/>
      <c r="J60" s="39"/>
      <c r="K60" s="37"/>
      <c r="L60" s="37"/>
      <c r="M60" s="37"/>
      <c r="N60" s="52"/>
      <c r="O60" s="53"/>
      <c r="P60" s="54"/>
      <c r="Q60" s="67"/>
      <c r="R60" s="38"/>
      <c r="S60" s="65"/>
      <c r="T60" s="68"/>
      <c r="U60" s="52"/>
      <c r="V60" s="52"/>
      <c r="W60" s="52"/>
      <c r="X60" s="52"/>
      <c r="Y60" s="52"/>
      <c r="Z60" s="52"/>
      <c r="AA60" s="52"/>
    </row>
    <row r="61" s="5" customFormat="1" ht="72.95" customHeight="1" spans="1:27">
      <c r="A61" s="37"/>
      <c r="B61" s="38"/>
      <c r="C61" s="39"/>
      <c r="D61" s="39"/>
      <c r="E61" s="39"/>
      <c r="F61" s="39"/>
      <c r="G61" s="39"/>
      <c r="H61" s="40"/>
      <c r="I61" s="39"/>
      <c r="J61" s="39"/>
      <c r="K61" s="37"/>
      <c r="L61" s="37"/>
      <c r="M61" s="37"/>
      <c r="N61" s="52"/>
      <c r="O61" s="53"/>
      <c r="P61" s="54"/>
      <c r="Q61" s="67"/>
      <c r="R61" s="38"/>
      <c r="S61" s="65"/>
      <c r="T61" s="68"/>
      <c r="U61" s="52"/>
      <c r="V61" s="52"/>
      <c r="W61" s="52"/>
      <c r="X61" s="52"/>
      <c r="Y61" s="52"/>
      <c r="Z61" s="52"/>
      <c r="AA61" s="52"/>
    </row>
    <row r="62" s="5" customFormat="1" ht="72.95" customHeight="1" spans="1:27">
      <c r="A62" s="37"/>
      <c r="B62" s="38"/>
      <c r="C62" s="39"/>
      <c r="D62" s="39"/>
      <c r="E62" s="39"/>
      <c r="F62" s="39"/>
      <c r="G62" s="39"/>
      <c r="H62" s="40"/>
      <c r="I62" s="39"/>
      <c r="J62" s="39"/>
      <c r="K62" s="37"/>
      <c r="L62" s="37"/>
      <c r="M62" s="37"/>
      <c r="N62" s="52"/>
      <c r="O62" s="53"/>
      <c r="P62" s="54"/>
      <c r="Q62" s="67"/>
      <c r="R62" s="38"/>
      <c r="S62" s="65"/>
      <c r="T62" s="68"/>
      <c r="U62" s="52"/>
      <c r="V62" s="52"/>
      <c r="W62" s="52"/>
      <c r="X62" s="52"/>
      <c r="Y62" s="52"/>
      <c r="Z62" s="52"/>
      <c r="AA62" s="52"/>
    </row>
    <row r="63" s="5" customFormat="1" ht="72.95" customHeight="1" spans="1:27">
      <c r="A63" s="37"/>
      <c r="B63" s="38"/>
      <c r="C63" s="39"/>
      <c r="D63" s="39"/>
      <c r="E63" s="39"/>
      <c r="F63" s="39"/>
      <c r="G63" s="39"/>
      <c r="H63" s="40"/>
      <c r="I63" s="39"/>
      <c r="J63" s="39"/>
      <c r="K63" s="37"/>
      <c r="L63" s="37"/>
      <c r="M63" s="37"/>
      <c r="N63" s="52"/>
      <c r="O63" s="53"/>
      <c r="P63" s="54"/>
      <c r="Q63" s="67"/>
      <c r="R63" s="38"/>
      <c r="S63" s="65"/>
      <c r="T63" s="68"/>
      <c r="U63" s="52"/>
      <c r="V63" s="52"/>
      <c r="W63" s="52"/>
      <c r="X63" s="52"/>
      <c r="Y63" s="52"/>
      <c r="Z63" s="52"/>
      <c r="AA63" s="52"/>
    </row>
    <row r="64" s="5" customFormat="1" ht="72.95" customHeight="1" spans="1:27">
      <c r="A64" s="37"/>
      <c r="B64" s="38"/>
      <c r="C64" s="39"/>
      <c r="D64" s="39"/>
      <c r="E64" s="39"/>
      <c r="F64" s="39"/>
      <c r="G64" s="39"/>
      <c r="H64" s="40"/>
      <c r="I64" s="39"/>
      <c r="J64" s="39"/>
      <c r="K64" s="37"/>
      <c r="L64" s="37"/>
      <c r="M64" s="37"/>
      <c r="N64" s="52"/>
      <c r="O64" s="53"/>
      <c r="P64" s="54"/>
      <c r="Q64" s="67"/>
      <c r="R64" s="38"/>
      <c r="S64" s="65"/>
      <c r="T64" s="68"/>
      <c r="U64" s="52"/>
      <c r="V64" s="52"/>
      <c r="W64" s="52"/>
      <c r="X64" s="52"/>
      <c r="Y64" s="52"/>
      <c r="Z64" s="52"/>
      <c r="AA64" s="52"/>
    </row>
    <row r="65" s="5" customFormat="1" ht="72.95" customHeight="1" spans="1:27">
      <c r="A65" s="37"/>
      <c r="B65" s="38"/>
      <c r="C65" s="39"/>
      <c r="D65" s="39"/>
      <c r="E65" s="39"/>
      <c r="F65" s="39"/>
      <c r="G65" s="39"/>
      <c r="H65" s="40"/>
      <c r="I65" s="39"/>
      <c r="J65" s="39"/>
      <c r="K65" s="37"/>
      <c r="L65" s="37"/>
      <c r="M65" s="37"/>
      <c r="N65" s="52"/>
      <c r="O65" s="53"/>
      <c r="P65" s="54"/>
      <c r="Q65" s="67"/>
      <c r="R65" s="38"/>
      <c r="S65" s="65"/>
      <c r="T65" s="68"/>
      <c r="U65" s="52"/>
      <c r="V65" s="52"/>
      <c r="W65" s="52"/>
      <c r="X65" s="52"/>
      <c r="Y65" s="52"/>
      <c r="Z65" s="52"/>
      <c r="AA65" s="52"/>
    </row>
    <row r="66" s="5" customFormat="1" ht="72.95" customHeight="1" spans="1:27">
      <c r="A66" s="37"/>
      <c r="B66" s="38"/>
      <c r="C66" s="39"/>
      <c r="D66" s="39"/>
      <c r="E66" s="39"/>
      <c r="F66" s="39"/>
      <c r="G66" s="39"/>
      <c r="H66" s="40"/>
      <c r="I66" s="39"/>
      <c r="J66" s="39"/>
      <c r="K66" s="37"/>
      <c r="L66" s="37"/>
      <c r="M66" s="37"/>
      <c r="N66" s="52"/>
      <c r="O66" s="53"/>
      <c r="P66" s="54"/>
      <c r="Q66" s="67"/>
      <c r="R66" s="38"/>
      <c r="S66" s="65"/>
      <c r="T66" s="68"/>
      <c r="U66" s="52"/>
      <c r="V66" s="52"/>
      <c r="W66" s="52"/>
      <c r="X66" s="52"/>
      <c r="Y66" s="52"/>
      <c r="Z66" s="52"/>
      <c r="AA66" s="52"/>
    </row>
    <row r="67" s="5" customFormat="1" ht="72.95" customHeight="1" spans="1:27">
      <c r="A67" s="37"/>
      <c r="B67" s="38"/>
      <c r="C67" s="39"/>
      <c r="D67" s="39"/>
      <c r="E67" s="39"/>
      <c r="F67" s="39"/>
      <c r="G67" s="39"/>
      <c r="H67" s="40"/>
      <c r="I67" s="39"/>
      <c r="J67" s="39"/>
      <c r="K67" s="37"/>
      <c r="L67" s="37"/>
      <c r="M67" s="37"/>
      <c r="N67" s="52"/>
      <c r="O67" s="53"/>
      <c r="P67" s="54"/>
      <c r="Q67" s="67"/>
      <c r="R67" s="38"/>
      <c r="S67" s="65"/>
      <c r="T67" s="68"/>
      <c r="U67" s="52"/>
      <c r="V67" s="52"/>
      <c r="W67" s="52"/>
      <c r="X67" s="52"/>
      <c r="Y67" s="52"/>
      <c r="Z67" s="52"/>
      <c r="AA67" s="52"/>
    </row>
    <row r="68" s="5" customFormat="1" ht="72.95" customHeight="1" spans="1:27">
      <c r="A68" s="37"/>
      <c r="B68" s="38"/>
      <c r="C68" s="39"/>
      <c r="D68" s="39"/>
      <c r="E68" s="39"/>
      <c r="F68" s="39"/>
      <c r="G68" s="39"/>
      <c r="H68" s="40"/>
      <c r="I68" s="39"/>
      <c r="J68" s="39"/>
      <c r="K68" s="37"/>
      <c r="L68" s="37"/>
      <c r="M68" s="37"/>
      <c r="N68" s="52"/>
      <c r="O68" s="53"/>
      <c r="P68" s="54"/>
      <c r="Q68" s="67"/>
      <c r="R68" s="38"/>
      <c r="S68" s="65"/>
      <c r="T68" s="68"/>
      <c r="U68" s="52"/>
      <c r="V68" s="52"/>
      <c r="W68" s="52"/>
      <c r="X68" s="52"/>
      <c r="Y68" s="52"/>
      <c r="Z68" s="52"/>
      <c r="AA68" s="52"/>
    </row>
    <row r="69" s="5" customFormat="1" ht="72.95" customHeight="1" spans="1:27">
      <c r="A69" s="37"/>
      <c r="B69" s="38"/>
      <c r="C69" s="39"/>
      <c r="D69" s="39"/>
      <c r="E69" s="39"/>
      <c r="F69" s="39"/>
      <c r="G69" s="39"/>
      <c r="H69" s="40"/>
      <c r="I69" s="39"/>
      <c r="J69" s="39"/>
      <c r="K69" s="37"/>
      <c r="L69" s="37"/>
      <c r="M69" s="37"/>
      <c r="N69" s="52"/>
      <c r="O69" s="53"/>
      <c r="P69" s="54"/>
      <c r="Q69" s="67"/>
      <c r="R69" s="38"/>
      <c r="S69" s="65"/>
      <c r="T69" s="68"/>
      <c r="U69" s="52"/>
      <c r="V69" s="52"/>
      <c r="W69" s="52"/>
      <c r="X69" s="52"/>
      <c r="Y69" s="52"/>
      <c r="Z69" s="52"/>
      <c r="AA69" s="52"/>
    </row>
    <row r="70" s="5" customFormat="1" ht="72.95" customHeight="1" spans="1:27">
      <c r="A70" s="37"/>
      <c r="B70" s="38"/>
      <c r="C70" s="39"/>
      <c r="D70" s="39"/>
      <c r="E70" s="39"/>
      <c r="F70" s="39"/>
      <c r="G70" s="39"/>
      <c r="H70" s="40"/>
      <c r="I70" s="39"/>
      <c r="J70" s="39"/>
      <c r="K70" s="37"/>
      <c r="L70" s="37"/>
      <c r="M70" s="37"/>
      <c r="N70" s="52"/>
      <c r="O70" s="53"/>
      <c r="P70" s="54"/>
      <c r="Q70" s="67"/>
      <c r="R70" s="38"/>
      <c r="S70" s="65"/>
      <c r="T70" s="68"/>
      <c r="U70" s="52"/>
      <c r="V70" s="52"/>
      <c r="W70" s="52"/>
      <c r="X70" s="52"/>
      <c r="Y70" s="52"/>
      <c r="Z70" s="52"/>
      <c r="AA70" s="52"/>
    </row>
    <row r="71" s="5" customFormat="1" ht="72.95" customHeight="1" spans="1:27">
      <c r="A71" s="37"/>
      <c r="B71" s="38"/>
      <c r="C71" s="39"/>
      <c r="D71" s="39"/>
      <c r="E71" s="39"/>
      <c r="F71" s="39"/>
      <c r="G71" s="39"/>
      <c r="H71" s="40"/>
      <c r="I71" s="39"/>
      <c r="J71" s="39"/>
      <c r="K71" s="37"/>
      <c r="L71" s="70"/>
      <c r="M71" s="37"/>
      <c r="N71" s="52"/>
      <c r="O71" s="53"/>
      <c r="P71" s="54"/>
      <c r="Q71" s="67"/>
      <c r="R71" s="38"/>
      <c r="S71" s="65"/>
      <c r="T71" s="68"/>
      <c r="U71" s="52"/>
      <c r="V71" s="52"/>
      <c r="W71" s="52"/>
      <c r="X71" s="52"/>
      <c r="Y71" s="52"/>
      <c r="Z71" s="52"/>
      <c r="AA71" s="52"/>
    </row>
    <row r="72" s="5" customFormat="1" ht="72.95" customHeight="1" spans="1:27">
      <c r="A72" s="37"/>
      <c r="B72" s="38"/>
      <c r="C72" s="39"/>
      <c r="D72" s="39"/>
      <c r="E72" s="39"/>
      <c r="F72" s="39"/>
      <c r="G72" s="39"/>
      <c r="H72" s="40"/>
      <c r="I72" s="39"/>
      <c r="J72" s="39"/>
      <c r="K72" s="37"/>
      <c r="L72" s="37"/>
      <c r="M72" s="37"/>
      <c r="N72" s="52"/>
      <c r="O72" s="53"/>
      <c r="P72" s="54"/>
      <c r="Q72" s="67"/>
      <c r="R72" s="38"/>
      <c r="S72" s="65"/>
      <c r="T72" s="68"/>
      <c r="U72" s="52"/>
      <c r="V72" s="52"/>
      <c r="W72" s="52"/>
      <c r="X72" s="52"/>
      <c r="Y72" s="52"/>
      <c r="Z72" s="52"/>
      <c r="AA72" s="52"/>
    </row>
    <row r="73" s="5" customFormat="1" ht="72.95" customHeight="1" spans="1:27">
      <c r="A73" s="37"/>
      <c r="B73" s="38"/>
      <c r="C73" s="39"/>
      <c r="D73" s="39"/>
      <c r="E73" s="39"/>
      <c r="F73" s="39"/>
      <c r="G73" s="39"/>
      <c r="H73" s="40"/>
      <c r="I73" s="39"/>
      <c r="J73" s="39"/>
      <c r="K73" s="37"/>
      <c r="L73" s="37"/>
      <c r="M73" s="37"/>
      <c r="N73" s="52"/>
      <c r="O73" s="53"/>
      <c r="P73" s="54"/>
      <c r="Q73" s="67"/>
      <c r="R73" s="38"/>
      <c r="S73" s="65"/>
      <c r="T73" s="68"/>
      <c r="U73" s="52"/>
      <c r="V73" s="52"/>
      <c r="W73" s="52"/>
      <c r="X73" s="52"/>
      <c r="Y73" s="52"/>
      <c r="Z73" s="52"/>
      <c r="AA73" s="52"/>
    </row>
    <row r="74" s="5" customFormat="1" ht="72.95" customHeight="1" spans="1:27">
      <c r="A74" s="37"/>
      <c r="B74" s="38"/>
      <c r="C74" s="39"/>
      <c r="D74" s="39"/>
      <c r="E74" s="39"/>
      <c r="F74" s="39"/>
      <c r="G74" s="39"/>
      <c r="H74" s="40"/>
      <c r="I74" s="39"/>
      <c r="J74" s="39"/>
      <c r="K74" s="37"/>
      <c r="L74" s="70"/>
      <c r="M74" s="37"/>
      <c r="N74" s="52"/>
      <c r="O74" s="53"/>
      <c r="P74" s="54"/>
      <c r="Q74" s="67"/>
      <c r="R74" s="38"/>
      <c r="S74" s="65"/>
      <c r="T74" s="68"/>
      <c r="U74" s="52"/>
      <c r="V74" s="52"/>
      <c r="W74" s="52"/>
      <c r="X74" s="52"/>
      <c r="Y74" s="52"/>
      <c r="Z74" s="52"/>
      <c r="AA74" s="52"/>
    </row>
    <row r="75" s="5" customFormat="1" ht="72.95" customHeight="1" spans="1:27">
      <c r="A75" s="37"/>
      <c r="B75" s="38"/>
      <c r="C75" s="39"/>
      <c r="D75" s="39"/>
      <c r="E75" s="39"/>
      <c r="F75" s="39"/>
      <c r="G75" s="39"/>
      <c r="H75" s="40"/>
      <c r="I75" s="39"/>
      <c r="J75" s="39"/>
      <c r="K75" s="37"/>
      <c r="L75" s="70"/>
      <c r="M75" s="37"/>
      <c r="N75" s="52"/>
      <c r="O75" s="53"/>
      <c r="P75" s="54"/>
      <c r="Q75" s="67"/>
      <c r="R75" s="38"/>
      <c r="S75" s="65"/>
      <c r="T75" s="68"/>
      <c r="U75" s="52"/>
      <c r="V75" s="52"/>
      <c r="W75" s="52"/>
      <c r="X75" s="52"/>
      <c r="Y75" s="52"/>
      <c r="Z75" s="52"/>
      <c r="AA75" s="52"/>
    </row>
    <row r="76" s="5" customFormat="1" ht="72.95" customHeight="1" spans="1:27">
      <c r="A76" s="37"/>
      <c r="B76" s="38"/>
      <c r="C76" s="39"/>
      <c r="D76" s="39"/>
      <c r="E76" s="39"/>
      <c r="F76" s="39"/>
      <c r="G76" s="39"/>
      <c r="H76" s="40"/>
      <c r="I76" s="39"/>
      <c r="J76" s="39"/>
      <c r="K76" s="37"/>
      <c r="L76" s="70"/>
      <c r="M76" s="37"/>
      <c r="N76" s="52"/>
      <c r="O76" s="53"/>
      <c r="P76" s="54"/>
      <c r="Q76" s="67"/>
      <c r="R76" s="38"/>
      <c r="S76" s="65"/>
      <c r="T76" s="68"/>
      <c r="U76" s="52"/>
      <c r="V76" s="52"/>
      <c r="W76" s="52"/>
      <c r="X76" s="52"/>
      <c r="Y76" s="52"/>
      <c r="Z76" s="52"/>
      <c r="AA76" s="52"/>
    </row>
    <row r="77" s="5" customFormat="1" ht="72.95" customHeight="1" spans="1:27">
      <c r="A77" s="37"/>
      <c r="B77" s="38"/>
      <c r="C77" s="39"/>
      <c r="D77" s="39"/>
      <c r="E77" s="39"/>
      <c r="F77" s="39"/>
      <c r="G77" s="39"/>
      <c r="H77" s="40"/>
      <c r="I77" s="39"/>
      <c r="J77" s="39"/>
      <c r="K77" s="37"/>
      <c r="L77" s="37"/>
      <c r="M77" s="37"/>
      <c r="N77" s="52"/>
      <c r="O77" s="53"/>
      <c r="P77" s="54"/>
      <c r="Q77" s="67"/>
      <c r="R77" s="38"/>
      <c r="S77" s="65"/>
      <c r="T77" s="68"/>
      <c r="U77" s="52"/>
      <c r="V77" s="52"/>
      <c r="W77" s="52"/>
      <c r="X77" s="52"/>
      <c r="Y77" s="52"/>
      <c r="Z77" s="52"/>
      <c r="AA77" s="52"/>
    </row>
    <row r="78" s="5" customFormat="1" ht="72.95" customHeight="1" spans="1:27">
      <c r="A78" s="37"/>
      <c r="B78" s="38"/>
      <c r="C78" s="39"/>
      <c r="D78" s="39"/>
      <c r="E78" s="39"/>
      <c r="F78" s="39"/>
      <c r="G78" s="39"/>
      <c r="H78" s="40"/>
      <c r="I78" s="39"/>
      <c r="J78" s="39"/>
      <c r="K78" s="37"/>
      <c r="L78" s="37"/>
      <c r="M78" s="37"/>
      <c r="N78" s="52"/>
      <c r="O78" s="53"/>
      <c r="P78" s="54"/>
      <c r="Q78" s="67"/>
      <c r="R78" s="38"/>
      <c r="S78" s="65"/>
      <c r="T78" s="68"/>
      <c r="U78" s="52"/>
      <c r="V78" s="52"/>
      <c r="W78" s="52"/>
      <c r="X78" s="52"/>
      <c r="Y78" s="52"/>
      <c r="Z78" s="52"/>
      <c r="AA78" s="52"/>
    </row>
    <row r="79" s="5" customFormat="1" ht="72.95" customHeight="1" spans="1:27">
      <c r="A79" s="37"/>
      <c r="B79" s="38"/>
      <c r="C79" s="39"/>
      <c r="D79" s="39"/>
      <c r="E79" s="39"/>
      <c r="F79" s="39"/>
      <c r="G79" s="39"/>
      <c r="H79" s="40"/>
      <c r="I79" s="39"/>
      <c r="J79" s="39"/>
      <c r="K79" s="37"/>
      <c r="L79" s="37"/>
      <c r="M79" s="37"/>
      <c r="N79" s="52"/>
      <c r="O79" s="53"/>
      <c r="P79" s="54"/>
      <c r="Q79" s="67"/>
      <c r="R79" s="38"/>
      <c r="S79" s="65"/>
      <c r="T79" s="68"/>
      <c r="U79" s="52"/>
      <c r="V79" s="52"/>
      <c r="W79" s="52"/>
      <c r="X79" s="52"/>
      <c r="Y79" s="52"/>
      <c r="Z79" s="52"/>
      <c r="AA79" s="52"/>
    </row>
    <row r="80" s="5" customFormat="1" ht="72.95" customHeight="1" spans="1:27">
      <c r="A80" s="37"/>
      <c r="B80" s="38"/>
      <c r="C80" s="39"/>
      <c r="D80" s="39"/>
      <c r="E80" s="39"/>
      <c r="F80" s="39"/>
      <c r="G80" s="39"/>
      <c r="H80" s="40"/>
      <c r="I80" s="39"/>
      <c r="J80" s="39"/>
      <c r="K80" s="37"/>
      <c r="L80" s="37"/>
      <c r="M80" s="37"/>
      <c r="N80" s="52"/>
      <c r="O80" s="53"/>
      <c r="P80" s="54"/>
      <c r="Q80" s="67"/>
      <c r="R80" s="38"/>
      <c r="S80" s="65"/>
      <c r="T80" s="68"/>
      <c r="U80" s="52"/>
      <c r="V80" s="52"/>
      <c r="W80" s="52"/>
      <c r="X80" s="52"/>
      <c r="Y80" s="52"/>
      <c r="Z80" s="52"/>
      <c r="AA80" s="52"/>
    </row>
    <row r="81" s="5" customFormat="1" ht="72.95" customHeight="1" spans="1:27">
      <c r="A81" s="37"/>
      <c r="B81" s="38"/>
      <c r="C81" s="39"/>
      <c r="D81" s="39"/>
      <c r="E81" s="39"/>
      <c r="F81" s="39"/>
      <c r="G81" s="39"/>
      <c r="H81" s="40"/>
      <c r="I81" s="39"/>
      <c r="J81" s="39"/>
      <c r="K81" s="37"/>
      <c r="L81" s="37"/>
      <c r="M81" s="37"/>
      <c r="N81" s="52"/>
      <c r="O81" s="53"/>
      <c r="P81" s="54"/>
      <c r="Q81" s="67"/>
      <c r="R81" s="38"/>
      <c r="S81" s="65"/>
      <c r="T81" s="68"/>
      <c r="U81" s="52"/>
      <c r="V81" s="52"/>
      <c r="W81" s="52"/>
      <c r="X81" s="52"/>
      <c r="Y81" s="52"/>
      <c r="Z81" s="52"/>
      <c r="AA81" s="52"/>
    </row>
    <row r="82" s="5" customFormat="1" ht="72.95" customHeight="1" spans="1:27">
      <c r="A82" s="37"/>
      <c r="B82" s="38"/>
      <c r="C82" s="39"/>
      <c r="D82" s="39"/>
      <c r="E82" s="39"/>
      <c r="F82" s="39"/>
      <c r="G82" s="39"/>
      <c r="H82" s="40"/>
      <c r="I82" s="39"/>
      <c r="J82" s="39"/>
      <c r="K82" s="37"/>
      <c r="L82" s="70"/>
      <c r="M82" s="37"/>
      <c r="N82" s="52"/>
      <c r="O82" s="53"/>
      <c r="P82" s="54"/>
      <c r="Q82" s="67"/>
      <c r="R82" s="38"/>
      <c r="S82" s="65"/>
      <c r="T82" s="68"/>
      <c r="U82" s="52"/>
      <c r="V82" s="52"/>
      <c r="W82" s="52"/>
      <c r="X82" s="52"/>
      <c r="Y82" s="52"/>
      <c r="Z82" s="52"/>
      <c r="AA82" s="52"/>
    </row>
    <row r="83" s="5" customFormat="1" ht="72.95" customHeight="1" spans="1:27">
      <c r="A83" s="37"/>
      <c r="B83" s="38"/>
      <c r="C83" s="39"/>
      <c r="D83" s="39"/>
      <c r="E83" s="39"/>
      <c r="F83" s="39"/>
      <c r="G83" s="39"/>
      <c r="H83" s="40"/>
      <c r="I83" s="39"/>
      <c r="J83" s="39"/>
      <c r="K83" s="37"/>
      <c r="L83" s="70"/>
      <c r="M83" s="37"/>
      <c r="N83" s="52"/>
      <c r="O83" s="53"/>
      <c r="P83" s="54"/>
      <c r="Q83" s="67"/>
      <c r="R83" s="38"/>
      <c r="S83" s="65"/>
      <c r="T83" s="68"/>
      <c r="U83" s="52"/>
      <c r="V83" s="52"/>
      <c r="W83" s="52"/>
      <c r="X83" s="52"/>
      <c r="Y83" s="52"/>
      <c r="Z83" s="52"/>
      <c r="AA83" s="52"/>
    </row>
    <row r="84" s="5" customFormat="1" ht="72.95" customHeight="1" spans="1:27">
      <c r="A84" s="37"/>
      <c r="B84" s="38"/>
      <c r="C84" s="39"/>
      <c r="D84" s="39"/>
      <c r="E84" s="39"/>
      <c r="F84" s="39"/>
      <c r="G84" s="39"/>
      <c r="H84" s="69"/>
      <c r="I84" s="39"/>
      <c r="J84" s="39"/>
      <c r="K84" s="37"/>
      <c r="L84" s="37"/>
      <c r="M84" s="37"/>
      <c r="N84" s="52"/>
      <c r="O84" s="53"/>
      <c r="P84" s="54"/>
      <c r="Q84" s="67"/>
      <c r="R84" s="38"/>
      <c r="S84" s="65"/>
      <c r="T84" s="68"/>
      <c r="U84" s="52"/>
      <c r="V84" s="52"/>
      <c r="W84" s="52"/>
      <c r="X84" s="52"/>
      <c r="Y84" s="52"/>
      <c r="Z84" s="52"/>
      <c r="AA84" s="52"/>
    </row>
    <row r="85" s="5" customFormat="1" ht="72.95" customHeight="1" spans="1:27">
      <c r="A85" s="37"/>
      <c r="B85" s="38"/>
      <c r="C85" s="39"/>
      <c r="D85" s="39"/>
      <c r="E85" s="39"/>
      <c r="F85" s="39"/>
      <c r="G85" s="39"/>
      <c r="H85" s="40"/>
      <c r="I85" s="39"/>
      <c r="J85" s="39"/>
      <c r="K85" s="37"/>
      <c r="L85" s="37"/>
      <c r="M85" s="37"/>
      <c r="N85" s="52"/>
      <c r="O85" s="53"/>
      <c r="P85" s="54"/>
      <c r="Q85" s="67"/>
      <c r="R85" s="38"/>
      <c r="S85" s="65"/>
      <c r="T85" s="68"/>
      <c r="U85" s="52"/>
      <c r="V85" s="52"/>
      <c r="W85" s="52"/>
      <c r="X85" s="52"/>
      <c r="Y85" s="52"/>
      <c r="Z85" s="52"/>
      <c r="AA85" s="52"/>
    </row>
    <row r="86" spans="16:22">
      <c r="P86" s="71" t="str">
        <f t="shared" ref="P86:P97" si="1">IF(O86="罚款","罚款"&amp;SUBSTITUTE(SUBSTITUTE(IF(Q86*10000&gt;-0.4%,,"负")&amp;TEXT(INT(FIXED(ABS(Q86*10000))),"[dbnum2]G/通用格式元;;")&amp;TEXT(RIGHT(FIXED(Q86*10000),2),"[dbnum2]0角0分;;"&amp;IF(ABS(Q86*10000)&gt;1%,"整",)),"零角",IF(ABS(Q86*10000)&lt;1,,"零")),"零分","整"),IF(O86="责令停产停业","停业整顿7日",""))</f>
        <v/>
      </c>
      <c r="T86" s="68"/>
      <c r="U86" s="72"/>
      <c r="V86" s="72"/>
    </row>
    <row r="87" spans="16:22">
      <c r="P87" s="71" t="str">
        <f t="shared" si="1"/>
        <v/>
      </c>
      <c r="T87" s="68"/>
      <c r="U87" s="72"/>
      <c r="V87" s="72"/>
    </row>
    <row r="88" spans="16:22">
      <c r="P88" s="71" t="str">
        <f t="shared" si="1"/>
        <v/>
      </c>
      <c r="T88" s="68"/>
      <c r="U88" s="72"/>
      <c r="V88" s="72"/>
    </row>
    <row r="89" spans="16:22">
      <c r="P89" s="71" t="str">
        <f t="shared" si="1"/>
        <v/>
      </c>
      <c r="T89" s="68"/>
      <c r="U89" s="72"/>
      <c r="V89" s="72"/>
    </row>
    <row r="90" spans="16:22">
      <c r="P90" s="71" t="str">
        <f t="shared" si="1"/>
        <v/>
      </c>
      <c r="T90" s="68"/>
      <c r="U90" s="72"/>
      <c r="V90" s="72"/>
    </row>
    <row r="91" spans="16:22">
      <c r="P91" s="71" t="str">
        <f t="shared" si="1"/>
        <v/>
      </c>
      <c r="T91" s="68"/>
      <c r="U91" s="72"/>
      <c r="V91" s="72"/>
    </row>
    <row r="92" spans="16:22">
      <c r="P92" s="71" t="str">
        <f t="shared" si="1"/>
        <v/>
      </c>
      <c r="T92" s="68"/>
      <c r="U92" s="72"/>
      <c r="V92" s="72"/>
    </row>
    <row r="93" spans="16:22">
      <c r="P93" s="71" t="str">
        <f t="shared" si="1"/>
        <v/>
      </c>
      <c r="T93" s="68"/>
      <c r="U93" s="72"/>
      <c r="V93" s="72"/>
    </row>
    <row r="94" spans="16:22">
      <c r="P94" s="71" t="str">
        <f t="shared" si="1"/>
        <v/>
      </c>
      <c r="T94" s="68"/>
      <c r="U94" s="72"/>
      <c r="V94" s="72"/>
    </row>
    <row r="95" spans="16:22">
      <c r="P95" s="71" t="str">
        <f t="shared" si="1"/>
        <v/>
      </c>
      <c r="T95" s="68"/>
      <c r="U95" s="72"/>
      <c r="V95" s="72"/>
    </row>
    <row r="96" spans="16:22">
      <c r="P96" s="71" t="str">
        <f t="shared" si="1"/>
        <v/>
      </c>
      <c r="T96" s="68"/>
      <c r="U96" s="72"/>
      <c r="V96" s="72"/>
    </row>
    <row r="97" spans="16:22">
      <c r="P97" s="71" t="str">
        <f t="shared" si="1"/>
        <v/>
      </c>
      <c r="T97" s="68"/>
      <c r="U97" s="72"/>
      <c r="V97" s="72"/>
    </row>
    <row r="98" spans="16:22">
      <c r="P98" s="71" t="str">
        <f t="shared" ref="P98:P161" si="2">IF(O98="罚款","罚款"&amp;SUBSTITUTE(SUBSTITUTE(IF(Q98*10000&gt;-0.4%,,"负")&amp;TEXT(INT(FIXED(ABS(Q98*10000))),"[dbnum2]G/通用格式元;;")&amp;TEXT(RIGHT(FIXED(Q98*10000),2),"[dbnum2]0角0分;;"&amp;IF(ABS(Q98*10000)&gt;1%,"整",)),"零角",IF(ABS(Q98*10000)&lt;1,,"零")),"零分","整"),IF(O98="责令停产停业","停业整顿7日",""))</f>
        <v/>
      </c>
      <c r="T98" s="68"/>
      <c r="U98" s="72"/>
      <c r="V98" s="72"/>
    </row>
    <row r="99" spans="16:22">
      <c r="P99" s="71" t="str">
        <f t="shared" si="2"/>
        <v/>
      </c>
      <c r="T99" s="68"/>
      <c r="U99" s="72"/>
      <c r="V99" s="72"/>
    </row>
    <row r="100" spans="16:22">
      <c r="P100" s="71" t="str">
        <f t="shared" si="2"/>
        <v/>
      </c>
      <c r="T100" s="68"/>
      <c r="U100" s="72"/>
      <c r="V100" s="72"/>
    </row>
    <row r="101" spans="16:22">
      <c r="P101" s="71" t="str">
        <f t="shared" si="2"/>
        <v/>
      </c>
      <c r="T101" s="68"/>
      <c r="U101" s="72"/>
      <c r="V101" s="72"/>
    </row>
    <row r="102" spans="16:22">
      <c r="P102" s="71" t="str">
        <f t="shared" si="2"/>
        <v/>
      </c>
      <c r="T102" s="68"/>
      <c r="U102" s="72"/>
      <c r="V102" s="72"/>
    </row>
    <row r="103" spans="16:22">
      <c r="P103" s="71" t="str">
        <f t="shared" si="2"/>
        <v/>
      </c>
      <c r="T103" s="68"/>
      <c r="U103" s="72"/>
      <c r="V103" s="72"/>
    </row>
    <row r="104" spans="16:22">
      <c r="P104" s="71" t="str">
        <f t="shared" si="2"/>
        <v/>
      </c>
      <c r="T104" s="68"/>
      <c r="U104" s="72"/>
      <c r="V104" s="72"/>
    </row>
    <row r="105" spans="16:22">
      <c r="P105" s="71" t="str">
        <f t="shared" si="2"/>
        <v/>
      </c>
      <c r="T105" s="68"/>
      <c r="U105" s="72"/>
      <c r="V105" s="72"/>
    </row>
    <row r="106" spans="16:22">
      <c r="P106" s="71" t="str">
        <f t="shared" si="2"/>
        <v/>
      </c>
      <c r="T106" s="68"/>
      <c r="U106" s="72"/>
      <c r="V106" s="72"/>
    </row>
    <row r="107" spans="16:22">
      <c r="P107" s="71" t="str">
        <f t="shared" si="2"/>
        <v/>
      </c>
      <c r="T107" s="68"/>
      <c r="U107" s="72"/>
      <c r="V107" s="72"/>
    </row>
    <row r="108" spans="16:22">
      <c r="P108" s="71" t="str">
        <f t="shared" si="2"/>
        <v/>
      </c>
      <c r="T108" s="68"/>
      <c r="U108" s="72"/>
      <c r="V108" s="72"/>
    </row>
    <row r="109" spans="16:22">
      <c r="P109" s="71" t="str">
        <f t="shared" si="2"/>
        <v/>
      </c>
      <c r="T109" s="68"/>
      <c r="U109" s="72"/>
      <c r="V109" s="72"/>
    </row>
    <row r="110" spans="16:22">
      <c r="P110" s="71" t="str">
        <f t="shared" si="2"/>
        <v/>
      </c>
      <c r="T110" s="68"/>
      <c r="U110" s="72"/>
      <c r="V110" s="72"/>
    </row>
    <row r="111" spans="16:22">
      <c r="P111" s="71" t="str">
        <f t="shared" si="2"/>
        <v/>
      </c>
      <c r="T111" s="68"/>
      <c r="U111" s="72"/>
      <c r="V111" s="72"/>
    </row>
    <row r="112" spans="16:22">
      <c r="P112" s="71" t="str">
        <f t="shared" si="2"/>
        <v/>
      </c>
      <c r="T112" s="68"/>
      <c r="U112" s="72"/>
      <c r="V112" s="72"/>
    </row>
    <row r="113" spans="16:22">
      <c r="P113" s="71" t="str">
        <f t="shared" si="2"/>
        <v/>
      </c>
      <c r="T113" s="68"/>
      <c r="U113" s="72"/>
      <c r="V113" s="72"/>
    </row>
    <row r="114" spans="16:22">
      <c r="P114" s="71" t="str">
        <f t="shared" si="2"/>
        <v/>
      </c>
      <c r="T114" s="68"/>
      <c r="U114" s="72"/>
      <c r="V114" s="72"/>
    </row>
    <row r="115" spans="16:22">
      <c r="P115" s="71" t="str">
        <f t="shared" si="2"/>
        <v/>
      </c>
      <c r="T115" s="68"/>
      <c r="U115" s="72"/>
      <c r="V115" s="72"/>
    </row>
    <row r="116" spans="16:22">
      <c r="P116" s="71" t="str">
        <f t="shared" si="2"/>
        <v/>
      </c>
      <c r="T116" s="68"/>
      <c r="U116" s="72"/>
      <c r="V116" s="72"/>
    </row>
    <row r="117" spans="16:22">
      <c r="P117" s="71" t="str">
        <f t="shared" si="2"/>
        <v/>
      </c>
      <c r="T117" s="68"/>
      <c r="U117" s="72"/>
      <c r="V117" s="72"/>
    </row>
    <row r="118" spans="16:22">
      <c r="P118" s="71" t="str">
        <f t="shared" si="2"/>
        <v/>
      </c>
      <c r="T118" s="68"/>
      <c r="U118" s="72"/>
      <c r="V118" s="72"/>
    </row>
    <row r="119" spans="16:22">
      <c r="P119" s="71" t="str">
        <f t="shared" si="2"/>
        <v/>
      </c>
      <c r="T119" s="68"/>
      <c r="U119" s="72"/>
      <c r="V119" s="72"/>
    </row>
    <row r="120" spans="16:22">
      <c r="P120" s="71" t="str">
        <f t="shared" si="2"/>
        <v/>
      </c>
      <c r="T120" s="68"/>
      <c r="U120" s="72"/>
      <c r="V120" s="72"/>
    </row>
    <row r="121" spans="16:22">
      <c r="P121" s="71" t="str">
        <f t="shared" si="2"/>
        <v/>
      </c>
      <c r="T121" s="68"/>
      <c r="U121" s="72"/>
      <c r="V121" s="72"/>
    </row>
    <row r="122" spans="16:22">
      <c r="P122" s="71" t="str">
        <f t="shared" si="2"/>
        <v/>
      </c>
      <c r="T122" s="68"/>
      <c r="U122" s="72"/>
      <c r="V122" s="72"/>
    </row>
    <row r="123" spans="16:22">
      <c r="P123" s="71" t="str">
        <f t="shared" si="2"/>
        <v/>
      </c>
      <c r="T123" s="68"/>
      <c r="U123" s="72"/>
      <c r="V123" s="72"/>
    </row>
    <row r="124" spans="16:22">
      <c r="P124" s="71" t="str">
        <f t="shared" si="2"/>
        <v/>
      </c>
      <c r="T124" s="68"/>
      <c r="U124" s="72"/>
      <c r="V124" s="72"/>
    </row>
    <row r="125" spans="16:22">
      <c r="P125" s="71" t="str">
        <f t="shared" si="2"/>
        <v/>
      </c>
      <c r="T125" s="68"/>
      <c r="U125" s="72"/>
      <c r="V125" s="72"/>
    </row>
    <row r="126" spans="16:22">
      <c r="P126" s="71" t="str">
        <f t="shared" si="2"/>
        <v/>
      </c>
      <c r="T126" s="68"/>
      <c r="U126" s="72"/>
      <c r="V126" s="72"/>
    </row>
    <row r="127" spans="16:22">
      <c r="P127" s="71" t="str">
        <f t="shared" si="2"/>
        <v/>
      </c>
      <c r="T127" s="68"/>
      <c r="U127" s="72"/>
      <c r="V127" s="72"/>
    </row>
    <row r="128" spans="16:22">
      <c r="P128" s="71" t="str">
        <f t="shared" si="2"/>
        <v/>
      </c>
      <c r="T128" s="68"/>
      <c r="U128" s="72"/>
      <c r="V128" s="72"/>
    </row>
    <row r="129" spans="16:22">
      <c r="P129" s="71" t="str">
        <f t="shared" si="2"/>
        <v/>
      </c>
      <c r="T129" s="68"/>
      <c r="U129" s="72"/>
      <c r="V129" s="72"/>
    </row>
    <row r="130" spans="16:22">
      <c r="P130" s="71" t="str">
        <f t="shared" si="2"/>
        <v/>
      </c>
      <c r="T130" s="68"/>
      <c r="U130" s="72"/>
      <c r="V130" s="72"/>
    </row>
    <row r="131" spans="16:22">
      <c r="P131" s="71" t="str">
        <f t="shared" si="2"/>
        <v/>
      </c>
      <c r="T131" s="68"/>
      <c r="U131" s="72"/>
      <c r="V131" s="72"/>
    </row>
    <row r="132" spans="16:22">
      <c r="P132" s="71" t="str">
        <f t="shared" si="2"/>
        <v/>
      </c>
      <c r="T132" s="68"/>
      <c r="U132" s="72"/>
      <c r="V132" s="72"/>
    </row>
    <row r="133" spans="16:22">
      <c r="P133" s="71" t="str">
        <f t="shared" si="2"/>
        <v/>
      </c>
      <c r="T133" s="68"/>
      <c r="U133" s="72"/>
      <c r="V133" s="72"/>
    </row>
    <row r="134" spans="16:22">
      <c r="P134" s="71" t="str">
        <f t="shared" si="2"/>
        <v/>
      </c>
      <c r="T134" s="68"/>
      <c r="U134" s="72"/>
      <c r="V134" s="72"/>
    </row>
    <row r="135" spans="16:22">
      <c r="P135" s="71" t="str">
        <f t="shared" si="2"/>
        <v/>
      </c>
      <c r="T135" s="68"/>
      <c r="U135" s="72"/>
      <c r="V135" s="72"/>
    </row>
    <row r="136" spans="16:22">
      <c r="P136" s="71" t="str">
        <f t="shared" si="2"/>
        <v/>
      </c>
      <c r="T136" s="68"/>
      <c r="U136" s="72"/>
      <c r="V136" s="72"/>
    </row>
    <row r="137" spans="16:22">
      <c r="P137" s="71" t="str">
        <f t="shared" si="2"/>
        <v/>
      </c>
      <c r="T137" s="68"/>
      <c r="U137" s="72"/>
      <c r="V137" s="72"/>
    </row>
    <row r="138" spans="16:22">
      <c r="P138" s="71" t="str">
        <f t="shared" si="2"/>
        <v/>
      </c>
      <c r="T138" s="68"/>
      <c r="U138" s="72"/>
      <c r="V138" s="72"/>
    </row>
    <row r="139" spans="16:22">
      <c r="P139" s="71" t="str">
        <f t="shared" si="2"/>
        <v/>
      </c>
      <c r="T139" s="68"/>
      <c r="U139" s="72"/>
      <c r="V139" s="72"/>
    </row>
    <row r="140" spans="16:22">
      <c r="P140" s="71" t="str">
        <f t="shared" si="2"/>
        <v/>
      </c>
      <c r="T140" s="68"/>
      <c r="U140" s="72"/>
      <c r="V140" s="72"/>
    </row>
    <row r="141" spans="16:22">
      <c r="P141" s="71" t="str">
        <f t="shared" si="2"/>
        <v/>
      </c>
      <c r="T141" s="68"/>
      <c r="U141" s="72"/>
      <c r="V141" s="72"/>
    </row>
    <row r="142" spans="16:22">
      <c r="P142" s="71" t="str">
        <f t="shared" si="2"/>
        <v/>
      </c>
      <c r="T142" s="68"/>
      <c r="U142" s="72"/>
      <c r="V142" s="72"/>
    </row>
    <row r="143" spans="16:22">
      <c r="P143" s="71" t="str">
        <f t="shared" si="2"/>
        <v/>
      </c>
      <c r="T143" s="68"/>
      <c r="U143" s="72"/>
      <c r="V143" s="72"/>
    </row>
    <row r="144" spans="16:22">
      <c r="P144" s="71" t="str">
        <f t="shared" si="2"/>
        <v/>
      </c>
      <c r="T144" s="68"/>
      <c r="U144" s="72"/>
      <c r="V144" s="72"/>
    </row>
    <row r="145" spans="16:22">
      <c r="P145" s="71" t="str">
        <f t="shared" si="2"/>
        <v/>
      </c>
      <c r="T145" s="68"/>
      <c r="U145" s="72"/>
      <c r="V145" s="72"/>
    </row>
    <row r="146" spans="16:22">
      <c r="P146" s="71" t="str">
        <f t="shared" si="2"/>
        <v/>
      </c>
      <c r="T146" s="68"/>
      <c r="U146" s="72"/>
      <c r="V146" s="72"/>
    </row>
    <row r="147" spans="16:22">
      <c r="P147" s="71" t="str">
        <f t="shared" si="2"/>
        <v/>
      </c>
      <c r="T147" s="68"/>
      <c r="U147" s="72"/>
      <c r="V147" s="72"/>
    </row>
    <row r="148" spans="16:22">
      <c r="P148" s="71" t="str">
        <f t="shared" si="2"/>
        <v/>
      </c>
      <c r="T148" s="68"/>
      <c r="U148" s="72"/>
      <c r="V148" s="72"/>
    </row>
    <row r="149" spans="16:22">
      <c r="P149" s="71" t="str">
        <f t="shared" si="2"/>
        <v/>
      </c>
      <c r="T149" s="68"/>
      <c r="U149" s="72"/>
      <c r="V149" s="72"/>
    </row>
    <row r="150" spans="16:22">
      <c r="P150" s="71" t="str">
        <f t="shared" si="2"/>
        <v/>
      </c>
      <c r="T150" s="68"/>
      <c r="U150" s="72"/>
      <c r="V150" s="72"/>
    </row>
    <row r="151" spans="16:22">
      <c r="P151" s="71" t="str">
        <f t="shared" si="2"/>
        <v/>
      </c>
      <c r="T151" s="68"/>
      <c r="U151" s="72"/>
      <c r="V151" s="72"/>
    </row>
    <row r="152" spans="16:22">
      <c r="P152" s="71" t="str">
        <f t="shared" si="2"/>
        <v/>
      </c>
      <c r="T152" s="68"/>
      <c r="U152" s="72"/>
      <c r="V152" s="72"/>
    </row>
    <row r="153" spans="16:22">
      <c r="P153" s="71" t="str">
        <f t="shared" si="2"/>
        <v/>
      </c>
      <c r="T153" s="68"/>
      <c r="U153" s="72"/>
      <c r="V153" s="72"/>
    </row>
    <row r="154" spans="16:22">
      <c r="P154" s="71" t="str">
        <f t="shared" si="2"/>
        <v/>
      </c>
      <c r="T154" s="68"/>
      <c r="U154" s="72"/>
      <c r="V154" s="72"/>
    </row>
    <row r="155" spans="16:22">
      <c r="P155" s="71" t="str">
        <f t="shared" si="2"/>
        <v/>
      </c>
      <c r="T155" s="68"/>
      <c r="U155" s="72"/>
      <c r="V155" s="72"/>
    </row>
    <row r="156" spans="16:22">
      <c r="P156" s="71" t="str">
        <f t="shared" si="2"/>
        <v/>
      </c>
      <c r="T156" s="68"/>
      <c r="U156" s="72"/>
      <c r="V156" s="72"/>
    </row>
    <row r="157" spans="16:22">
      <c r="P157" s="71" t="str">
        <f t="shared" si="2"/>
        <v/>
      </c>
      <c r="T157" s="68"/>
      <c r="U157" s="72"/>
      <c r="V157" s="72"/>
    </row>
    <row r="158" spans="16:22">
      <c r="P158" s="71" t="str">
        <f t="shared" si="2"/>
        <v/>
      </c>
      <c r="T158" s="68"/>
      <c r="U158" s="72"/>
      <c r="V158" s="72"/>
    </row>
    <row r="159" spans="16:22">
      <c r="P159" s="71" t="str">
        <f t="shared" si="2"/>
        <v/>
      </c>
      <c r="T159" s="68"/>
      <c r="U159" s="72"/>
      <c r="V159" s="72"/>
    </row>
    <row r="160" spans="16:22">
      <c r="P160" s="71" t="str">
        <f t="shared" si="2"/>
        <v/>
      </c>
      <c r="T160" s="68"/>
      <c r="U160" s="72"/>
      <c r="V160" s="72"/>
    </row>
    <row r="161" spans="16:22">
      <c r="P161" s="71" t="str">
        <f t="shared" si="2"/>
        <v/>
      </c>
      <c r="T161" s="68"/>
      <c r="U161" s="72"/>
      <c r="V161" s="72"/>
    </row>
    <row r="162" spans="16:22">
      <c r="P162" s="71" t="str">
        <f t="shared" ref="P162:P225" si="3">IF(O162="罚款","罚款"&amp;SUBSTITUTE(SUBSTITUTE(IF(Q162*10000&gt;-0.4%,,"负")&amp;TEXT(INT(FIXED(ABS(Q162*10000))),"[dbnum2]G/通用格式元;;")&amp;TEXT(RIGHT(FIXED(Q162*10000),2),"[dbnum2]0角0分;;"&amp;IF(ABS(Q162*10000)&gt;1%,"整",)),"零角",IF(ABS(Q162*10000)&lt;1,,"零")),"零分","整"),IF(O162="责令停产停业","停业整顿7日",""))</f>
        <v/>
      </c>
      <c r="T162" s="68"/>
      <c r="U162" s="72"/>
      <c r="V162" s="72"/>
    </row>
    <row r="163" spans="16:22">
      <c r="P163" s="71" t="str">
        <f t="shared" si="3"/>
        <v/>
      </c>
      <c r="T163" s="68"/>
      <c r="U163" s="72"/>
      <c r="V163" s="72"/>
    </row>
    <row r="164" spans="16:22">
      <c r="P164" s="71" t="str">
        <f t="shared" si="3"/>
        <v/>
      </c>
      <c r="T164" s="68"/>
      <c r="U164" s="72"/>
      <c r="V164" s="72"/>
    </row>
    <row r="165" spans="16:22">
      <c r="P165" s="71" t="str">
        <f t="shared" si="3"/>
        <v/>
      </c>
      <c r="T165" s="68"/>
      <c r="U165" s="72"/>
      <c r="V165" s="72"/>
    </row>
    <row r="166" spans="16:22">
      <c r="P166" s="71" t="str">
        <f t="shared" si="3"/>
        <v/>
      </c>
      <c r="T166" s="68"/>
      <c r="U166" s="72"/>
      <c r="V166" s="72"/>
    </row>
    <row r="167" spans="16:22">
      <c r="P167" s="71" t="str">
        <f t="shared" si="3"/>
        <v/>
      </c>
      <c r="T167" s="68"/>
      <c r="U167" s="72"/>
      <c r="V167" s="72"/>
    </row>
    <row r="168" spans="16:22">
      <c r="P168" s="71" t="str">
        <f t="shared" si="3"/>
        <v/>
      </c>
      <c r="T168" s="68"/>
      <c r="U168" s="72"/>
      <c r="V168" s="72"/>
    </row>
    <row r="169" spans="16:22">
      <c r="P169" s="71" t="str">
        <f t="shared" si="3"/>
        <v/>
      </c>
      <c r="T169" s="68"/>
      <c r="U169" s="72"/>
      <c r="V169" s="72"/>
    </row>
    <row r="170" spans="16:22">
      <c r="P170" s="71" t="str">
        <f t="shared" si="3"/>
        <v/>
      </c>
      <c r="T170" s="68"/>
      <c r="U170" s="72"/>
      <c r="V170" s="72"/>
    </row>
    <row r="171" spans="16:22">
      <c r="P171" s="71" t="str">
        <f t="shared" si="3"/>
        <v/>
      </c>
      <c r="T171" s="68"/>
      <c r="U171" s="72"/>
      <c r="V171" s="72"/>
    </row>
    <row r="172" spans="16:22">
      <c r="P172" s="71" t="str">
        <f t="shared" si="3"/>
        <v/>
      </c>
      <c r="T172" s="68"/>
      <c r="U172" s="72"/>
      <c r="V172" s="72"/>
    </row>
    <row r="173" spans="16:22">
      <c r="P173" s="71" t="str">
        <f t="shared" si="3"/>
        <v/>
      </c>
      <c r="T173" s="68"/>
      <c r="U173" s="72"/>
      <c r="V173" s="72"/>
    </row>
    <row r="174" spans="16:22">
      <c r="P174" s="71" t="str">
        <f t="shared" si="3"/>
        <v/>
      </c>
      <c r="T174" s="68"/>
      <c r="U174" s="72"/>
      <c r="V174" s="72"/>
    </row>
    <row r="175" spans="16:22">
      <c r="P175" s="71" t="str">
        <f t="shared" si="3"/>
        <v/>
      </c>
      <c r="T175" s="68"/>
      <c r="U175" s="72"/>
      <c r="V175" s="72"/>
    </row>
    <row r="176" spans="16:22">
      <c r="P176" s="71" t="str">
        <f t="shared" si="3"/>
        <v/>
      </c>
      <c r="T176" s="68"/>
      <c r="U176" s="72"/>
      <c r="V176" s="72"/>
    </row>
    <row r="177" spans="16:22">
      <c r="P177" s="71" t="str">
        <f t="shared" si="3"/>
        <v/>
      </c>
      <c r="T177" s="68"/>
      <c r="U177" s="72"/>
      <c r="V177" s="72"/>
    </row>
    <row r="178" spans="16:22">
      <c r="P178" s="71" t="str">
        <f t="shared" si="3"/>
        <v/>
      </c>
      <c r="T178" s="68"/>
      <c r="U178" s="72"/>
      <c r="V178" s="72"/>
    </row>
    <row r="179" spans="16:22">
      <c r="P179" s="71" t="str">
        <f t="shared" si="3"/>
        <v/>
      </c>
      <c r="T179" s="68"/>
      <c r="U179" s="72"/>
      <c r="V179" s="72"/>
    </row>
    <row r="180" spans="16:22">
      <c r="P180" s="71" t="str">
        <f t="shared" si="3"/>
        <v/>
      </c>
      <c r="T180" s="68"/>
      <c r="U180" s="72"/>
      <c r="V180" s="72"/>
    </row>
    <row r="181" spans="16:22">
      <c r="P181" s="71" t="str">
        <f t="shared" si="3"/>
        <v/>
      </c>
      <c r="T181" s="68"/>
      <c r="U181" s="72"/>
      <c r="V181" s="72"/>
    </row>
    <row r="182" spans="16:22">
      <c r="P182" s="71" t="str">
        <f t="shared" si="3"/>
        <v/>
      </c>
      <c r="T182" s="68"/>
      <c r="U182" s="72"/>
      <c r="V182" s="72"/>
    </row>
    <row r="183" spans="16:22">
      <c r="P183" s="71" t="str">
        <f t="shared" si="3"/>
        <v/>
      </c>
      <c r="T183" s="68"/>
      <c r="U183" s="72"/>
      <c r="V183" s="72"/>
    </row>
    <row r="184" spans="16:22">
      <c r="P184" s="71" t="str">
        <f t="shared" si="3"/>
        <v/>
      </c>
      <c r="T184" s="68"/>
      <c r="U184" s="72"/>
      <c r="V184" s="72"/>
    </row>
    <row r="185" spans="16:22">
      <c r="P185" s="71" t="str">
        <f t="shared" si="3"/>
        <v/>
      </c>
      <c r="T185" s="68"/>
      <c r="U185" s="72"/>
      <c r="V185" s="72"/>
    </row>
    <row r="186" spans="16:22">
      <c r="P186" s="71" t="str">
        <f t="shared" si="3"/>
        <v/>
      </c>
      <c r="T186" s="68"/>
      <c r="U186" s="72"/>
      <c r="V186" s="72"/>
    </row>
    <row r="187" spans="16:22">
      <c r="P187" s="71" t="str">
        <f t="shared" si="3"/>
        <v/>
      </c>
      <c r="T187" s="68"/>
      <c r="U187" s="72"/>
      <c r="V187" s="72"/>
    </row>
    <row r="188" spans="16:22">
      <c r="P188" s="71" t="str">
        <f t="shared" si="3"/>
        <v/>
      </c>
      <c r="T188" s="68"/>
      <c r="U188" s="72"/>
      <c r="V188" s="72"/>
    </row>
    <row r="189" spans="16:22">
      <c r="P189" s="71" t="str">
        <f t="shared" si="3"/>
        <v/>
      </c>
      <c r="T189" s="68"/>
      <c r="U189" s="72"/>
      <c r="V189" s="72"/>
    </row>
    <row r="190" spans="16:22">
      <c r="P190" s="71" t="str">
        <f t="shared" si="3"/>
        <v/>
      </c>
      <c r="T190" s="68"/>
      <c r="U190" s="72"/>
      <c r="V190" s="72"/>
    </row>
    <row r="191" spans="16:22">
      <c r="P191" s="71" t="str">
        <f t="shared" si="3"/>
        <v/>
      </c>
      <c r="T191" s="68"/>
      <c r="U191" s="72"/>
      <c r="V191" s="72"/>
    </row>
    <row r="192" spans="16:22">
      <c r="P192" s="71" t="str">
        <f t="shared" si="3"/>
        <v/>
      </c>
      <c r="T192" s="68"/>
      <c r="U192" s="72"/>
      <c r="V192" s="72"/>
    </row>
    <row r="193" spans="16:22">
      <c r="P193" s="71" t="str">
        <f t="shared" si="3"/>
        <v/>
      </c>
      <c r="T193" s="68"/>
      <c r="U193" s="72"/>
      <c r="V193" s="72"/>
    </row>
    <row r="194" spans="16:22">
      <c r="P194" s="71" t="str">
        <f t="shared" si="3"/>
        <v/>
      </c>
      <c r="T194" s="68"/>
      <c r="U194" s="72"/>
      <c r="V194" s="72"/>
    </row>
    <row r="195" spans="16:22">
      <c r="P195" s="71" t="str">
        <f t="shared" si="3"/>
        <v/>
      </c>
      <c r="T195" s="68"/>
      <c r="U195" s="72"/>
      <c r="V195" s="72"/>
    </row>
    <row r="196" spans="16:22">
      <c r="P196" s="71" t="str">
        <f t="shared" si="3"/>
        <v/>
      </c>
      <c r="T196" s="68"/>
      <c r="U196" s="72"/>
      <c r="V196" s="72"/>
    </row>
    <row r="197" spans="16:22">
      <c r="P197" s="71" t="str">
        <f t="shared" si="3"/>
        <v/>
      </c>
      <c r="T197" s="68"/>
      <c r="U197" s="72"/>
      <c r="V197" s="72"/>
    </row>
    <row r="198" spans="16:22">
      <c r="P198" s="71" t="str">
        <f t="shared" si="3"/>
        <v/>
      </c>
      <c r="T198" s="68"/>
      <c r="U198" s="72"/>
      <c r="V198" s="72"/>
    </row>
    <row r="199" spans="16:22">
      <c r="P199" s="71" t="str">
        <f t="shared" si="3"/>
        <v/>
      </c>
      <c r="T199" s="68"/>
      <c r="U199" s="72"/>
      <c r="V199" s="72"/>
    </row>
    <row r="200" spans="16:22">
      <c r="P200" s="71" t="str">
        <f t="shared" si="3"/>
        <v/>
      </c>
      <c r="T200" s="68"/>
      <c r="U200" s="72"/>
      <c r="V200" s="72"/>
    </row>
    <row r="201" spans="16:22">
      <c r="P201" s="71" t="str">
        <f t="shared" si="3"/>
        <v/>
      </c>
      <c r="T201" s="68"/>
      <c r="U201" s="72"/>
      <c r="V201" s="72"/>
    </row>
    <row r="202" spans="16:22">
      <c r="P202" s="71" t="str">
        <f t="shared" si="3"/>
        <v/>
      </c>
      <c r="T202" s="68"/>
      <c r="U202" s="72"/>
      <c r="V202" s="72"/>
    </row>
    <row r="203" spans="16:22">
      <c r="P203" s="71" t="str">
        <f t="shared" si="3"/>
        <v/>
      </c>
      <c r="T203" s="68"/>
      <c r="U203" s="72"/>
      <c r="V203" s="72"/>
    </row>
    <row r="204" spans="16:22">
      <c r="P204" s="71" t="str">
        <f t="shared" si="3"/>
        <v/>
      </c>
      <c r="T204" s="68"/>
      <c r="U204" s="72"/>
      <c r="V204" s="72"/>
    </row>
    <row r="205" spans="16:22">
      <c r="P205" s="71" t="str">
        <f t="shared" si="3"/>
        <v/>
      </c>
      <c r="T205" s="68"/>
      <c r="U205" s="72"/>
      <c r="V205" s="72"/>
    </row>
    <row r="206" spans="16:22">
      <c r="P206" s="71" t="str">
        <f t="shared" si="3"/>
        <v/>
      </c>
      <c r="T206" s="68"/>
      <c r="U206" s="72"/>
      <c r="V206" s="72"/>
    </row>
    <row r="207" spans="16:22">
      <c r="P207" s="71" t="str">
        <f t="shared" si="3"/>
        <v/>
      </c>
      <c r="T207" s="68"/>
      <c r="U207" s="72"/>
      <c r="V207" s="72"/>
    </row>
    <row r="208" spans="16:22">
      <c r="P208" s="71" t="str">
        <f t="shared" si="3"/>
        <v/>
      </c>
      <c r="T208" s="68"/>
      <c r="U208" s="72"/>
      <c r="V208" s="72"/>
    </row>
    <row r="209" spans="16:22">
      <c r="P209" s="71" t="str">
        <f t="shared" si="3"/>
        <v/>
      </c>
      <c r="T209" s="68"/>
      <c r="U209" s="72"/>
      <c r="V209" s="72"/>
    </row>
    <row r="210" spans="16:22">
      <c r="P210" s="71" t="str">
        <f t="shared" si="3"/>
        <v/>
      </c>
      <c r="T210" s="68"/>
      <c r="U210" s="72"/>
      <c r="V210" s="72"/>
    </row>
    <row r="211" spans="16:22">
      <c r="P211" s="71" t="str">
        <f t="shared" si="3"/>
        <v/>
      </c>
      <c r="T211" s="68"/>
      <c r="U211" s="72"/>
      <c r="V211" s="72"/>
    </row>
    <row r="212" spans="16:22">
      <c r="P212" s="71" t="str">
        <f t="shared" si="3"/>
        <v/>
      </c>
      <c r="T212" s="68"/>
      <c r="U212" s="72"/>
      <c r="V212" s="72"/>
    </row>
    <row r="213" spans="16:22">
      <c r="P213" s="71" t="str">
        <f t="shared" si="3"/>
        <v/>
      </c>
      <c r="T213" s="68"/>
      <c r="U213" s="72"/>
      <c r="V213" s="72"/>
    </row>
    <row r="214" spans="16:22">
      <c r="P214" s="71" t="str">
        <f t="shared" si="3"/>
        <v/>
      </c>
      <c r="T214" s="68"/>
      <c r="U214" s="72"/>
      <c r="V214" s="72"/>
    </row>
    <row r="215" spans="16:22">
      <c r="P215" s="71" t="str">
        <f t="shared" si="3"/>
        <v/>
      </c>
      <c r="T215" s="68"/>
      <c r="U215" s="72"/>
      <c r="V215" s="72"/>
    </row>
    <row r="216" spans="16:22">
      <c r="P216" s="71" t="str">
        <f t="shared" si="3"/>
        <v/>
      </c>
      <c r="T216" s="68"/>
      <c r="U216" s="72"/>
      <c r="V216" s="72"/>
    </row>
    <row r="217" spans="16:22">
      <c r="P217" s="71" t="str">
        <f t="shared" si="3"/>
        <v/>
      </c>
      <c r="T217" s="68"/>
      <c r="U217" s="72"/>
      <c r="V217" s="72"/>
    </row>
    <row r="218" spans="16:22">
      <c r="P218" s="71" t="str">
        <f t="shared" si="3"/>
        <v/>
      </c>
      <c r="T218" s="68"/>
      <c r="U218" s="72"/>
      <c r="V218" s="72"/>
    </row>
    <row r="219" spans="16:22">
      <c r="P219" s="71" t="str">
        <f t="shared" si="3"/>
        <v/>
      </c>
      <c r="T219" s="68"/>
      <c r="U219" s="72"/>
      <c r="V219" s="72"/>
    </row>
    <row r="220" spans="16:22">
      <c r="P220" s="71" t="str">
        <f t="shared" si="3"/>
        <v/>
      </c>
      <c r="T220" s="68"/>
      <c r="U220" s="72"/>
      <c r="V220" s="72"/>
    </row>
    <row r="221" spans="16:22">
      <c r="P221" s="71" t="str">
        <f t="shared" si="3"/>
        <v/>
      </c>
      <c r="T221" s="68"/>
      <c r="U221" s="72"/>
      <c r="V221" s="72"/>
    </row>
    <row r="222" spans="16:22">
      <c r="P222" s="71" t="str">
        <f t="shared" si="3"/>
        <v/>
      </c>
      <c r="T222" s="68"/>
      <c r="U222" s="72"/>
      <c r="V222" s="72"/>
    </row>
    <row r="223" spans="16:22">
      <c r="P223" s="71" t="str">
        <f t="shared" si="3"/>
        <v/>
      </c>
      <c r="T223" s="68"/>
      <c r="U223" s="72"/>
      <c r="V223" s="72"/>
    </row>
    <row r="224" spans="16:22">
      <c r="P224" s="71" t="str">
        <f t="shared" si="3"/>
        <v/>
      </c>
      <c r="T224" s="68"/>
      <c r="U224" s="72"/>
      <c r="V224" s="72"/>
    </row>
    <row r="225" spans="16:22">
      <c r="P225" s="71" t="str">
        <f t="shared" si="3"/>
        <v/>
      </c>
      <c r="T225" s="68"/>
      <c r="U225" s="72"/>
      <c r="V225" s="72"/>
    </row>
    <row r="226" spans="16:22">
      <c r="P226" s="71" t="str">
        <f t="shared" ref="P226:P289" si="4">IF(O226="罚款","罚款"&amp;SUBSTITUTE(SUBSTITUTE(IF(Q226*10000&gt;-0.4%,,"负")&amp;TEXT(INT(FIXED(ABS(Q226*10000))),"[dbnum2]G/通用格式元;;")&amp;TEXT(RIGHT(FIXED(Q226*10000),2),"[dbnum2]0角0分;;"&amp;IF(ABS(Q226*10000)&gt;1%,"整",)),"零角",IF(ABS(Q226*10000)&lt;1,,"零")),"零分","整"),IF(O226="责令停产停业","停业整顿7日",""))</f>
        <v/>
      </c>
      <c r="T226" s="68"/>
      <c r="U226" s="72"/>
      <c r="V226" s="72"/>
    </row>
    <row r="227" spans="16:22">
      <c r="P227" s="71" t="str">
        <f t="shared" si="4"/>
        <v/>
      </c>
      <c r="T227" s="68"/>
      <c r="U227" s="72"/>
      <c r="V227" s="72"/>
    </row>
    <row r="228" spans="16:22">
      <c r="P228" s="71" t="str">
        <f t="shared" si="4"/>
        <v/>
      </c>
      <c r="T228" s="68"/>
      <c r="U228" s="72"/>
      <c r="V228" s="72"/>
    </row>
    <row r="229" spans="16:22">
      <c r="P229" s="71" t="str">
        <f t="shared" si="4"/>
        <v/>
      </c>
      <c r="T229" s="68"/>
      <c r="U229" s="72"/>
      <c r="V229" s="72"/>
    </row>
    <row r="230" spans="16:22">
      <c r="P230" s="71" t="str">
        <f t="shared" si="4"/>
        <v/>
      </c>
      <c r="T230" s="68"/>
      <c r="U230" s="72"/>
      <c r="V230" s="72"/>
    </row>
    <row r="231" spans="16:22">
      <c r="P231" s="71" t="str">
        <f t="shared" si="4"/>
        <v/>
      </c>
      <c r="T231" s="68"/>
      <c r="U231" s="72"/>
      <c r="V231" s="72"/>
    </row>
    <row r="232" spans="16:22">
      <c r="P232" s="71" t="str">
        <f t="shared" si="4"/>
        <v/>
      </c>
      <c r="T232" s="68"/>
      <c r="U232" s="72"/>
      <c r="V232" s="72"/>
    </row>
    <row r="233" spans="16:22">
      <c r="P233" s="71" t="str">
        <f t="shared" si="4"/>
        <v/>
      </c>
      <c r="T233" s="68"/>
      <c r="U233" s="72"/>
      <c r="V233" s="72"/>
    </row>
    <row r="234" spans="16:22">
      <c r="P234" s="71" t="str">
        <f t="shared" si="4"/>
        <v/>
      </c>
      <c r="T234" s="68"/>
      <c r="U234" s="72"/>
      <c r="V234" s="72"/>
    </row>
    <row r="235" spans="16:22">
      <c r="P235" s="71" t="str">
        <f t="shared" si="4"/>
        <v/>
      </c>
      <c r="T235" s="68"/>
      <c r="U235" s="72"/>
      <c r="V235" s="72"/>
    </row>
    <row r="236" spans="16:22">
      <c r="P236" s="71" t="str">
        <f t="shared" si="4"/>
        <v/>
      </c>
      <c r="T236" s="68"/>
      <c r="U236" s="72"/>
      <c r="V236" s="72"/>
    </row>
    <row r="237" spans="16:22">
      <c r="P237" s="71" t="str">
        <f t="shared" si="4"/>
        <v/>
      </c>
      <c r="T237" s="68"/>
      <c r="U237" s="72"/>
      <c r="V237" s="72"/>
    </row>
    <row r="238" spans="16:22">
      <c r="P238" s="71" t="str">
        <f t="shared" si="4"/>
        <v/>
      </c>
      <c r="T238" s="68"/>
      <c r="U238" s="72"/>
      <c r="V238" s="72"/>
    </row>
    <row r="239" spans="16:22">
      <c r="P239" s="71" t="str">
        <f t="shared" si="4"/>
        <v/>
      </c>
      <c r="T239" s="68"/>
      <c r="U239" s="72"/>
      <c r="V239" s="72"/>
    </row>
    <row r="240" spans="16:22">
      <c r="P240" s="71" t="str">
        <f t="shared" si="4"/>
        <v/>
      </c>
      <c r="T240" s="68"/>
      <c r="U240" s="72"/>
      <c r="V240" s="72"/>
    </row>
    <row r="241" spans="16:22">
      <c r="P241" s="71" t="str">
        <f t="shared" si="4"/>
        <v/>
      </c>
      <c r="T241" s="68"/>
      <c r="U241" s="72"/>
      <c r="V241" s="72"/>
    </row>
    <row r="242" spans="16:22">
      <c r="P242" s="71" t="str">
        <f t="shared" si="4"/>
        <v/>
      </c>
      <c r="T242" s="68"/>
      <c r="U242" s="72"/>
      <c r="V242" s="72"/>
    </row>
    <row r="243" spans="16:22">
      <c r="P243" s="71" t="str">
        <f t="shared" si="4"/>
        <v/>
      </c>
      <c r="T243" s="68"/>
      <c r="U243" s="72"/>
      <c r="V243" s="72"/>
    </row>
    <row r="244" spans="16:22">
      <c r="P244" s="71" t="str">
        <f t="shared" si="4"/>
        <v/>
      </c>
      <c r="T244" s="68"/>
      <c r="U244" s="72"/>
      <c r="V244" s="72"/>
    </row>
    <row r="245" spans="16:22">
      <c r="P245" s="71" t="str">
        <f t="shared" si="4"/>
        <v/>
      </c>
      <c r="T245" s="68"/>
      <c r="U245" s="72"/>
      <c r="V245" s="72"/>
    </row>
    <row r="246" spans="16:22">
      <c r="P246" s="71" t="str">
        <f t="shared" si="4"/>
        <v/>
      </c>
      <c r="T246" s="68"/>
      <c r="U246" s="72"/>
      <c r="V246" s="72"/>
    </row>
    <row r="247" spans="16:22">
      <c r="P247" s="71" t="str">
        <f t="shared" si="4"/>
        <v/>
      </c>
      <c r="T247" s="68"/>
      <c r="U247" s="72"/>
      <c r="V247" s="72"/>
    </row>
    <row r="248" spans="16:22">
      <c r="P248" s="71" t="str">
        <f t="shared" si="4"/>
        <v/>
      </c>
      <c r="T248" s="68"/>
      <c r="U248" s="72"/>
      <c r="V248" s="72"/>
    </row>
    <row r="249" spans="16:22">
      <c r="P249" s="71" t="str">
        <f t="shared" si="4"/>
        <v/>
      </c>
      <c r="T249" s="68"/>
      <c r="U249" s="72"/>
      <c r="V249" s="72"/>
    </row>
    <row r="250" spans="16:22">
      <c r="P250" s="71" t="str">
        <f t="shared" si="4"/>
        <v/>
      </c>
      <c r="T250" s="68"/>
      <c r="U250" s="72"/>
      <c r="V250" s="72"/>
    </row>
    <row r="251" spans="16:22">
      <c r="P251" s="71" t="str">
        <f t="shared" si="4"/>
        <v/>
      </c>
      <c r="T251" s="68"/>
      <c r="U251" s="72"/>
      <c r="V251" s="72"/>
    </row>
    <row r="252" spans="16:22">
      <c r="P252" s="71" t="str">
        <f t="shared" si="4"/>
        <v/>
      </c>
      <c r="T252" s="68"/>
      <c r="U252" s="72"/>
      <c r="V252" s="72"/>
    </row>
    <row r="253" spans="16:22">
      <c r="P253" s="71" t="str">
        <f t="shared" si="4"/>
        <v/>
      </c>
      <c r="T253" s="68"/>
      <c r="U253" s="72"/>
      <c r="V253" s="72"/>
    </row>
    <row r="254" spans="16:22">
      <c r="P254" s="71" t="str">
        <f t="shared" si="4"/>
        <v/>
      </c>
      <c r="T254" s="68"/>
      <c r="U254" s="72"/>
      <c r="V254" s="72"/>
    </row>
    <row r="255" spans="16:22">
      <c r="P255" s="71" t="str">
        <f t="shared" si="4"/>
        <v/>
      </c>
      <c r="T255" s="68"/>
      <c r="U255" s="72"/>
      <c r="V255" s="72"/>
    </row>
    <row r="256" spans="16:22">
      <c r="P256" s="71" t="str">
        <f t="shared" si="4"/>
        <v/>
      </c>
      <c r="T256" s="68"/>
      <c r="U256" s="72"/>
      <c r="V256" s="72"/>
    </row>
    <row r="257" spans="16:22">
      <c r="P257" s="71" t="str">
        <f t="shared" si="4"/>
        <v/>
      </c>
      <c r="T257" s="68"/>
      <c r="U257" s="72"/>
      <c r="V257" s="72"/>
    </row>
    <row r="258" spans="16:22">
      <c r="P258" s="71" t="str">
        <f t="shared" si="4"/>
        <v/>
      </c>
      <c r="T258" s="68"/>
      <c r="U258" s="72"/>
      <c r="V258" s="72"/>
    </row>
    <row r="259" spans="16:22">
      <c r="P259" s="71" t="str">
        <f t="shared" si="4"/>
        <v/>
      </c>
      <c r="T259" s="68"/>
      <c r="U259" s="72"/>
      <c r="V259" s="72"/>
    </row>
    <row r="260" spans="16:22">
      <c r="P260" s="71" t="str">
        <f t="shared" si="4"/>
        <v/>
      </c>
      <c r="T260" s="68"/>
      <c r="U260" s="72"/>
      <c r="V260" s="72"/>
    </row>
    <row r="261" spans="16:22">
      <c r="P261" s="71" t="str">
        <f t="shared" si="4"/>
        <v/>
      </c>
      <c r="T261" s="68"/>
      <c r="U261" s="72"/>
      <c r="V261" s="72"/>
    </row>
    <row r="262" spans="16:22">
      <c r="P262" s="71" t="str">
        <f t="shared" si="4"/>
        <v/>
      </c>
      <c r="T262" s="68"/>
      <c r="U262" s="72"/>
      <c r="V262" s="72"/>
    </row>
    <row r="263" spans="16:22">
      <c r="P263" s="71" t="str">
        <f t="shared" si="4"/>
        <v/>
      </c>
      <c r="T263" s="68"/>
      <c r="U263" s="72"/>
      <c r="V263" s="72"/>
    </row>
    <row r="264" spans="16:22">
      <c r="P264" s="71" t="str">
        <f t="shared" si="4"/>
        <v/>
      </c>
      <c r="T264" s="68"/>
      <c r="U264" s="72"/>
      <c r="V264" s="72"/>
    </row>
    <row r="265" spans="16:22">
      <c r="P265" s="71" t="str">
        <f t="shared" si="4"/>
        <v/>
      </c>
      <c r="T265" s="68"/>
      <c r="U265" s="72"/>
      <c r="V265" s="72"/>
    </row>
    <row r="266" spans="16:22">
      <c r="P266" s="71" t="str">
        <f t="shared" si="4"/>
        <v/>
      </c>
      <c r="T266" s="68"/>
      <c r="U266" s="72"/>
      <c r="V266" s="72"/>
    </row>
    <row r="267" spans="16:22">
      <c r="P267" s="71" t="str">
        <f t="shared" si="4"/>
        <v/>
      </c>
      <c r="T267" s="68"/>
      <c r="U267" s="72"/>
      <c r="V267" s="72"/>
    </row>
    <row r="268" spans="16:22">
      <c r="P268" s="71" t="str">
        <f t="shared" si="4"/>
        <v/>
      </c>
      <c r="T268" s="68"/>
      <c r="U268" s="72"/>
      <c r="V268" s="72"/>
    </row>
    <row r="269" spans="16:22">
      <c r="P269" s="71" t="str">
        <f t="shared" si="4"/>
        <v/>
      </c>
      <c r="T269" s="68"/>
      <c r="U269" s="72"/>
      <c r="V269" s="72"/>
    </row>
    <row r="270" spans="16:22">
      <c r="P270" s="71" t="str">
        <f t="shared" si="4"/>
        <v/>
      </c>
      <c r="T270" s="68"/>
      <c r="U270" s="72"/>
      <c r="V270" s="72"/>
    </row>
    <row r="271" spans="16:22">
      <c r="P271" s="71" t="str">
        <f t="shared" si="4"/>
        <v/>
      </c>
      <c r="T271" s="68"/>
      <c r="U271" s="72"/>
      <c r="V271" s="72"/>
    </row>
    <row r="272" spans="16:22">
      <c r="P272" s="71" t="str">
        <f t="shared" si="4"/>
        <v/>
      </c>
      <c r="T272" s="68"/>
      <c r="U272" s="72"/>
      <c r="V272" s="72"/>
    </row>
    <row r="273" spans="16:22">
      <c r="P273" s="71" t="str">
        <f t="shared" si="4"/>
        <v/>
      </c>
      <c r="T273" s="68"/>
      <c r="U273" s="72"/>
      <c r="V273" s="72"/>
    </row>
    <row r="274" spans="16:22">
      <c r="P274" s="71" t="str">
        <f t="shared" si="4"/>
        <v/>
      </c>
      <c r="T274" s="68"/>
      <c r="U274" s="72"/>
      <c r="V274" s="72"/>
    </row>
    <row r="275" spans="16:22">
      <c r="P275" s="71" t="str">
        <f t="shared" si="4"/>
        <v/>
      </c>
      <c r="T275" s="68"/>
      <c r="U275" s="72"/>
      <c r="V275" s="72"/>
    </row>
    <row r="276" spans="16:22">
      <c r="P276" s="71" t="str">
        <f t="shared" si="4"/>
        <v/>
      </c>
      <c r="T276" s="68"/>
      <c r="U276" s="72"/>
      <c r="V276" s="72"/>
    </row>
    <row r="277" spans="16:22">
      <c r="P277" s="71" t="str">
        <f t="shared" si="4"/>
        <v/>
      </c>
      <c r="T277" s="68"/>
      <c r="U277" s="72"/>
      <c r="V277" s="72"/>
    </row>
    <row r="278" spans="16:22">
      <c r="P278" s="71" t="str">
        <f t="shared" si="4"/>
        <v/>
      </c>
      <c r="T278" s="68"/>
      <c r="U278" s="72"/>
      <c r="V278" s="72"/>
    </row>
    <row r="279" spans="16:22">
      <c r="P279" s="71" t="str">
        <f t="shared" si="4"/>
        <v/>
      </c>
      <c r="T279" s="68"/>
      <c r="U279" s="72"/>
      <c r="V279" s="72"/>
    </row>
    <row r="280" spans="16:22">
      <c r="P280" s="71" t="str">
        <f t="shared" si="4"/>
        <v/>
      </c>
      <c r="T280" s="68"/>
      <c r="U280" s="72"/>
      <c r="V280" s="72"/>
    </row>
    <row r="281" spans="16:22">
      <c r="P281" s="71" t="str">
        <f t="shared" si="4"/>
        <v/>
      </c>
      <c r="T281" s="68"/>
      <c r="U281" s="72"/>
      <c r="V281" s="72"/>
    </row>
    <row r="282" spans="16:22">
      <c r="P282" s="71" t="str">
        <f t="shared" si="4"/>
        <v/>
      </c>
      <c r="T282" s="68"/>
      <c r="U282" s="72"/>
      <c r="V282" s="72"/>
    </row>
    <row r="283" spans="16:22">
      <c r="P283" s="71" t="str">
        <f t="shared" si="4"/>
        <v/>
      </c>
      <c r="T283" s="68"/>
      <c r="U283" s="72"/>
      <c r="V283" s="72"/>
    </row>
    <row r="284" spans="16:22">
      <c r="P284" s="71" t="str">
        <f t="shared" si="4"/>
        <v/>
      </c>
      <c r="T284" s="68"/>
      <c r="U284" s="72"/>
      <c r="V284" s="72"/>
    </row>
    <row r="285" spans="16:22">
      <c r="P285" s="71" t="str">
        <f t="shared" si="4"/>
        <v/>
      </c>
      <c r="T285" s="68"/>
      <c r="U285" s="72"/>
      <c r="V285" s="72"/>
    </row>
    <row r="286" spans="16:22">
      <c r="P286" s="71" t="str">
        <f t="shared" si="4"/>
        <v/>
      </c>
      <c r="T286" s="68"/>
      <c r="U286" s="72"/>
      <c r="V286" s="72"/>
    </row>
    <row r="287" spans="16:22">
      <c r="P287" s="71" t="str">
        <f t="shared" si="4"/>
        <v/>
      </c>
      <c r="T287" s="68"/>
      <c r="U287" s="72"/>
      <c r="V287" s="72"/>
    </row>
    <row r="288" spans="16:22">
      <c r="P288" s="71" t="str">
        <f t="shared" si="4"/>
        <v/>
      </c>
      <c r="T288" s="68"/>
      <c r="U288" s="72"/>
      <c r="V288" s="72"/>
    </row>
    <row r="289" spans="16:22">
      <c r="P289" s="71" t="str">
        <f t="shared" si="4"/>
        <v/>
      </c>
      <c r="T289" s="68"/>
      <c r="U289" s="72"/>
      <c r="V289" s="72"/>
    </row>
    <row r="290" spans="16:22">
      <c r="P290" s="71" t="str">
        <f t="shared" ref="P290:P353" si="5">IF(O290="罚款","罚款"&amp;SUBSTITUTE(SUBSTITUTE(IF(Q290*10000&gt;-0.4%,,"负")&amp;TEXT(INT(FIXED(ABS(Q290*10000))),"[dbnum2]G/通用格式元;;")&amp;TEXT(RIGHT(FIXED(Q290*10000),2),"[dbnum2]0角0分;;"&amp;IF(ABS(Q290*10000)&gt;1%,"整",)),"零角",IF(ABS(Q290*10000)&lt;1,,"零")),"零分","整"),IF(O290="责令停产停业","停业整顿7日",""))</f>
        <v/>
      </c>
      <c r="T290" s="68"/>
      <c r="U290" s="72"/>
      <c r="V290" s="72"/>
    </row>
    <row r="291" spans="16:22">
      <c r="P291" s="71" t="str">
        <f t="shared" si="5"/>
        <v/>
      </c>
      <c r="T291" s="68"/>
      <c r="U291" s="72"/>
      <c r="V291" s="72"/>
    </row>
    <row r="292" spans="16:22">
      <c r="P292" s="71" t="str">
        <f t="shared" si="5"/>
        <v/>
      </c>
      <c r="T292" s="68"/>
      <c r="U292" s="72"/>
      <c r="V292" s="72"/>
    </row>
    <row r="293" spans="16:22">
      <c r="P293" s="71" t="str">
        <f t="shared" si="5"/>
        <v/>
      </c>
      <c r="T293" s="68"/>
      <c r="U293" s="72"/>
      <c r="V293" s="72"/>
    </row>
    <row r="294" spans="16:22">
      <c r="P294" s="71" t="str">
        <f t="shared" si="5"/>
        <v/>
      </c>
      <c r="T294" s="68"/>
      <c r="U294" s="72"/>
      <c r="V294" s="72"/>
    </row>
    <row r="295" spans="16:22">
      <c r="P295" s="71" t="str">
        <f t="shared" si="5"/>
        <v/>
      </c>
      <c r="T295" s="68"/>
      <c r="U295" s="72"/>
      <c r="V295" s="72"/>
    </row>
    <row r="296" spans="16:22">
      <c r="P296" s="71" t="str">
        <f t="shared" si="5"/>
        <v/>
      </c>
      <c r="T296" s="68"/>
      <c r="U296" s="72"/>
      <c r="V296" s="72"/>
    </row>
    <row r="297" spans="16:22">
      <c r="P297" s="71" t="str">
        <f t="shared" si="5"/>
        <v/>
      </c>
      <c r="T297" s="68"/>
      <c r="U297" s="72"/>
      <c r="V297" s="72"/>
    </row>
    <row r="298" spans="16:22">
      <c r="P298" s="71" t="str">
        <f t="shared" si="5"/>
        <v/>
      </c>
      <c r="T298" s="68"/>
      <c r="U298" s="72"/>
      <c r="V298" s="72"/>
    </row>
    <row r="299" spans="16:22">
      <c r="P299" s="71" t="str">
        <f t="shared" si="5"/>
        <v/>
      </c>
      <c r="T299" s="68"/>
      <c r="U299" s="72"/>
      <c r="V299" s="72"/>
    </row>
    <row r="300" spans="16:22">
      <c r="P300" s="71" t="str">
        <f t="shared" si="5"/>
        <v/>
      </c>
      <c r="T300" s="68"/>
      <c r="U300" s="72"/>
      <c r="V300" s="72"/>
    </row>
    <row r="301" spans="16:22">
      <c r="P301" s="71" t="str">
        <f t="shared" si="5"/>
        <v/>
      </c>
      <c r="T301" s="68"/>
      <c r="U301" s="72"/>
      <c r="V301" s="72"/>
    </row>
    <row r="302" spans="16:22">
      <c r="P302" s="71" t="str">
        <f t="shared" si="5"/>
        <v/>
      </c>
      <c r="T302" s="68"/>
      <c r="U302" s="72"/>
      <c r="V302" s="72"/>
    </row>
    <row r="303" spans="16:22">
      <c r="P303" s="71" t="str">
        <f t="shared" si="5"/>
        <v/>
      </c>
      <c r="T303" s="68"/>
      <c r="U303" s="72"/>
      <c r="V303" s="72"/>
    </row>
    <row r="304" spans="16:22">
      <c r="P304" s="71" t="str">
        <f t="shared" si="5"/>
        <v/>
      </c>
      <c r="T304" s="68"/>
      <c r="U304" s="72"/>
      <c r="V304" s="72"/>
    </row>
    <row r="305" spans="16:22">
      <c r="P305" s="71" t="str">
        <f t="shared" si="5"/>
        <v/>
      </c>
      <c r="T305" s="68"/>
      <c r="U305" s="72"/>
      <c r="V305" s="72"/>
    </row>
    <row r="306" spans="16:22">
      <c r="P306" s="71" t="str">
        <f t="shared" si="5"/>
        <v/>
      </c>
      <c r="T306" s="68"/>
      <c r="U306" s="72"/>
      <c r="V306" s="72"/>
    </row>
    <row r="307" spans="16:22">
      <c r="P307" s="71" t="str">
        <f t="shared" si="5"/>
        <v/>
      </c>
      <c r="T307" s="68"/>
      <c r="U307" s="72"/>
      <c r="V307" s="72"/>
    </row>
    <row r="308" spans="16:22">
      <c r="P308" s="71" t="str">
        <f t="shared" si="5"/>
        <v/>
      </c>
      <c r="T308" s="68"/>
      <c r="U308" s="72"/>
      <c r="V308" s="72"/>
    </row>
    <row r="309" spans="16:22">
      <c r="P309" s="71" t="str">
        <f t="shared" si="5"/>
        <v/>
      </c>
      <c r="T309" s="68"/>
      <c r="U309" s="72"/>
      <c r="V309" s="72"/>
    </row>
    <row r="310" spans="16:22">
      <c r="P310" s="71" t="str">
        <f t="shared" si="5"/>
        <v/>
      </c>
      <c r="T310" s="68"/>
      <c r="U310" s="72"/>
      <c r="V310" s="72"/>
    </row>
    <row r="311" spans="16:22">
      <c r="P311" s="71" t="str">
        <f t="shared" si="5"/>
        <v/>
      </c>
      <c r="T311" s="68"/>
      <c r="U311" s="72"/>
      <c r="V311" s="72"/>
    </row>
    <row r="312" spans="16:22">
      <c r="P312" s="71" t="str">
        <f t="shared" si="5"/>
        <v/>
      </c>
      <c r="T312" s="68"/>
      <c r="U312" s="72"/>
      <c r="V312" s="72"/>
    </row>
    <row r="313" spans="16:22">
      <c r="P313" s="71" t="str">
        <f t="shared" si="5"/>
        <v/>
      </c>
      <c r="T313" s="68"/>
      <c r="U313" s="72"/>
      <c r="V313" s="72"/>
    </row>
    <row r="314" spans="16:22">
      <c r="P314" s="71" t="str">
        <f t="shared" si="5"/>
        <v/>
      </c>
      <c r="T314" s="68"/>
      <c r="U314" s="72"/>
      <c r="V314" s="72"/>
    </row>
    <row r="315" spans="16:22">
      <c r="P315" s="71" t="str">
        <f t="shared" si="5"/>
        <v/>
      </c>
      <c r="T315" s="68"/>
      <c r="U315" s="72"/>
      <c r="V315" s="72"/>
    </row>
    <row r="316" spans="16:22">
      <c r="P316" s="71" t="str">
        <f t="shared" si="5"/>
        <v/>
      </c>
      <c r="T316" s="68"/>
      <c r="U316" s="72"/>
      <c r="V316" s="72"/>
    </row>
    <row r="317" spans="16:22">
      <c r="P317" s="71" t="str">
        <f t="shared" si="5"/>
        <v/>
      </c>
      <c r="T317" s="68"/>
      <c r="U317" s="72"/>
      <c r="V317" s="72"/>
    </row>
    <row r="318" spans="16:22">
      <c r="P318" s="71" t="str">
        <f t="shared" si="5"/>
        <v/>
      </c>
      <c r="T318" s="68"/>
      <c r="U318" s="72"/>
      <c r="V318" s="72"/>
    </row>
    <row r="319" spans="16:22">
      <c r="P319" s="71" t="str">
        <f t="shared" si="5"/>
        <v/>
      </c>
      <c r="T319" s="68"/>
      <c r="U319" s="72"/>
      <c r="V319" s="72"/>
    </row>
    <row r="320" spans="16:22">
      <c r="P320" s="71" t="str">
        <f t="shared" si="5"/>
        <v/>
      </c>
      <c r="T320" s="68"/>
      <c r="U320" s="72"/>
      <c r="V320" s="72"/>
    </row>
    <row r="321" spans="16:22">
      <c r="P321" s="71" t="str">
        <f t="shared" si="5"/>
        <v/>
      </c>
      <c r="T321" s="68"/>
      <c r="U321" s="72"/>
      <c r="V321" s="72"/>
    </row>
    <row r="322" spans="16:22">
      <c r="P322" s="71" t="str">
        <f t="shared" si="5"/>
        <v/>
      </c>
      <c r="T322" s="68"/>
      <c r="U322" s="72"/>
      <c r="V322" s="72"/>
    </row>
    <row r="323" spans="16:22">
      <c r="P323" s="71" t="str">
        <f t="shared" si="5"/>
        <v/>
      </c>
      <c r="T323" s="68"/>
      <c r="U323" s="72"/>
      <c r="V323" s="72"/>
    </row>
    <row r="324" spans="16:22">
      <c r="P324" s="71" t="str">
        <f t="shared" si="5"/>
        <v/>
      </c>
      <c r="T324" s="68"/>
      <c r="U324" s="72"/>
      <c r="V324" s="72"/>
    </row>
    <row r="325" spans="16:22">
      <c r="P325" s="71" t="str">
        <f t="shared" si="5"/>
        <v/>
      </c>
      <c r="T325" s="68"/>
      <c r="U325" s="72"/>
      <c r="V325" s="72"/>
    </row>
    <row r="326" spans="16:22">
      <c r="P326" s="71" t="str">
        <f t="shared" si="5"/>
        <v/>
      </c>
      <c r="T326" s="68"/>
      <c r="U326" s="72"/>
      <c r="V326" s="72"/>
    </row>
    <row r="327" spans="16:22">
      <c r="P327" s="71" t="str">
        <f t="shared" si="5"/>
        <v/>
      </c>
      <c r="T327" s="68"/>
      <c r="U327" s="72"/>
      <c r="V327" s="72"/>
    </row>
    <row r="328" spans="16:22">
      <c r="P328" s="71" t="str">
        <f t="shared" si="5"/>
        <v/>
      </c>
      <c r="T328" s="68"/>
      <c r="U328" s="72"/>
      <c r="V328" s="72"/>
    </row>
    <row r="329" spans="16:22">
      <c r="P329" s="71" t="str">
        <f t="shared" si="5"/>
        <v/>
      </c>
      <c r="T329" s="68"/>
      <c r="U329" s="72"/>
      <c r="V329" s="72"/>
    </row>
    <row r="330" spans="16:22">
      <c r="P330" s="71" t="str">
        <f t="shared" si="5"/>
        <v/>
      </c>
      <c r="T330" s="68"/>
      <c r="U330" s="72"/>
      <c r="V330" s="72"/>
    </row>
    <row r="331" spans="16:22">
      <c r="P331" s="71" t="str">
        <f t="shared" si="5"/>
        <v/>
      </c>
      <c r="T331" s="68"/>
      <c r="U331" s="72"/>
      <c r="V331" s="72"/>
    </row>
    <row r="332" spans="16:22">
      <c r="P332" s="71" t="str">
        <f t="shared" si="5"/>
        <v/>
      </c>
      <c r="T332" s="68"/>
      <c r="U332" s="72"/>
      <c r="V332" s="72"/>
    </row>
    <row r="333" spans="16:22">
      <c r="P333" s="71" t="str">
        <f t="shared" si="5"/>
        <v/>
      </c>
      <c r="T333" s="68"/>
      <c r="U333" s="72"/>
      <c r="V333" s="72"/>
    </row>
    <row r="334" spans="16:22">
      <c r="P334" s="71" t="str">
        <f t="shared" si="5"/>
        <v/>
      </c>
      <c r="T334" s="68"/>
      <c r="U334" s="72"/>
      <c r="V334" s="72"/>
    </row>
    <row r="335" spans="16:22">
      <c r="P335" s="71" t="str">
        <f t="shared" si="5"/>
        <v/>
      </c>
      <c r="T335" s="68"/>
      <c r="U335" s="72"/>
      <c r="V335" s="72"/>
    </row>
    <row r="336" spans="16:22">
      <c r="P336" s="71" t="str">
        <f t="shared" si="5"/>
        <v/>
      </c>
      <c r="T336" s="68"/>
      <c r="U336" s="72"/>
      <c r="V336" s="72"/>
    </row>
    <row r="337" spans="16:22">
      <c r="P337" s="71" t="str">
        <f t="shared" si="5"/>
        <v/>
      </c>
      <c r="T337" s="68"/>
      <c r="U337" s="72"/>
      <c r="V337" s="72"/>
    </row>
    <row r="338" spans="16:22">
      <c r="P338" s="71" t="str">
        <f t="shared" si="5"/>
        <v/>
      </c>
      <c r="T338" s="68"/>
      <c r="U338" s="72"/>
      <c r="V338" s="72"/>
    </row>
    <row r="339" spans="16:22">
      <c r="P339" s="71" t="str">
        <f t="shared" si="5"/>
        <v/>
      </c>
      <c r="T339" s="68"/>
      <c r="U339" s="72"/>
      <c r="V339" s="72"/>
    </row>
    <row r="340" spans="16:22">
      <c r="P340" s="71" t="str">
        <f t="shared" si="5"/>
        <v/>
      </c>
      <c r="T340" s="68"/>
      <c r="U340" s="72"/>
      <c r="V340" s="72"/>
    </row>
    <row r="341" spans="16:22">
      <c r="P341" s="71" t="str">
        <f t="shared" si="5"/>
        <v/>
      </c>
      <c r="T341" s="68"/>
      <c r="U341" s="72"/>
      <c r="V341" s="72"/>
    </row>
    <row r="342" spans="16:22">
      <c r="P342" s="71" t="str">
        <f t="shared" si="5"/>
        <v/>
      </c>
      <c r="T342" s="68"/>
      <c r="U342" s="72"/>
      <c r="V342" s="72"/>
    </row>
    <row r="343" spans="16:22">
      <c r="P343" s="71" t="str">
        <f t="shared" si="5"/>
        <v/>
      </c>
      <c r="T343" s="68"/>
      <c r="U343" s="72"/>
      <c r="V343" s="72"/>
    </row>
    <row r="344" spans="16:22">
      <c r="P344" s="71" t="str">
        <f t="shared" si="5"/>
        <v/>
      </c>
      <c r="T344" s="68"/>
      <c r="U344" s="72"/>
      <c r="V344" s="72"/>
    </row>
    <row r="345" spans="16:22">
      <c r="P345" s="71" t="str">
        <f t="shared" si="5"/>
        <v/>
      </c>
      <c r="T345" s="68"/>
      <c r="U345" s="72"/>
      <c r="V345" s="72"/>
    </row>
    <row r="346" spans="16:22">
      <c r="P346" s="71" t="str">
        <f t="shared" si="5"/>
        <v/>
      </c>
      <c r="T346" s="68"/>
      <c r="U346" s="72"/>
      <c r="V346" s="72"/>
    </row>
    <row r="347" spans="16:22">
      <c r="P347" s="71" t="str">
        <f t="shared" si="5"/>
        <v/>
      </c>
      <c r="T347" s="68"/>
      <c r="U347" s="72"/>
      <c r="V347" s="72"/>
    </row>
    <row r="348" spans="16:22">
      <c r="P348" s="71" t="str">
        <f t="shared" si="5"/>
        <v/>
      </c>
      <c r="T348" s="68"/>
      <c r="U348" s="72"/>
      <c r="V348" s="72"/>
    </row>
    <row r="349" spans="16:22">
      <c r="P349" s="71" t="str">
        <f t="shared" si="5"/>
        <v/>
      </c>
      <c r="T349" s="68"/>
      <c r="U349" s="72"/>
      <c r="V349" s="72"/>
    </row>
    <row r="350" spans="16:22">
      <c r="P350" s="71" t="str">
        <f t="shared" si="5"/>
        <v/>
      </c>
      <c r="T350" s="68"/>
      <c r="U350" s="72"/>
      <c r="V350" s="72"/>
    </row>
    <row r="351" spans="16:22">
      <c r="P351" s="71" t="str">
        <f t="shared" si="5"/>
        <v/>
      </c>
      <c r="T351" s="68"/>
      <c r="U351" s="72"/>
      <c r="V351" s="72"/>
    </row>
    <row r="352" spans="16:22">
      <c r="P352" s="71" t="str">
        <f t="shared" si="5"/>
        <v/>
      </c>
      <c r="T352" s="68"/>
      <c r="U352" s="72"/>
      <c r="V352" s="72"/>
    </row>
    <row r="353" spans="16:22">
      <c r="P353" s="71" t="str">
        <f t="shared" si="5"/>
        <v/>
      </c>
      <c r="T353" s="68"/>
      <c r="U353" s="72"/>
      <c r="V353" s="72"/>
    </row>
    <row r="354" spans="16:22">
      <c r="P354" s="71" t="str">
        <f t="shared" ref="P354:P417" si="6">IF(O354="罚款","罚款"&amp;SUBSTITUTE(SUBSTITUTE(IF(Q354*10000&gt;-0.4%,,"负")&amp;TEXT(INT(FIXED(ABS(Q354*10000))),"[dbnum2]G/通用格式元;;")&amp;TEXT(RIGHT(FIXED(Q354*10000),2),"[dbnum2]0角0分;;"&amp;IF(ABS(Q354*10000)&gt;1%,"整",)),"零角",IF(ABS(Q354*10000)&lt;1,,"零")),"零分","整"),IF(O354="责令停产停业","停业整顿7日",""))</f>
        <v/>
      </c>
      <c r="T354" s="68"/>
      <c r="U354" s="72"/>
      <c r="V354" s="72"/>
    </row>
    <row r="355" spans="16:22">
      <c r="P355" s="71" t="str">
        <f t="shared" si="6"/>
        <v/>
      </c>
      <c r="T355" s="68"/>
      <c r="U355" s="72"/>
      <c r="V355" s="72"/>
    </row>
    <row r="356" spans="16:22">
      <c r="P356" s="71" t="str">
        <f t="shared" si="6"/>
        <v/>
      </c>
      <c r="T356" s="68"/>
      <c r="U356" s="72"/>
      <c r="V356" s="72"/>
    </row>
    <row r="357" spans="16:22">
      <c r="P357" s="71" t="str">
        <f t="shared" si="6"/>
        <v/>
      </c>
      <c r="T357" s="68"/>
      <c r="U357" s="72"/>
      <c r="V357" s="72"/>
    </row>
    <row r="358" spans="16:22">
      <c r="P358" s="71" t="str">
        <f t="shared" si="6"/>
        <v/>
      </c>
      <c r="T358" s="68"/>
      <c r="U358" s="72"/>
      <c r="V358" s="72"/>
    </row>
    <row r="359" spans="16:22">
      <c r="P359" s="71" t="str">
        <f t="shared" si="6"/>
        <v/>
      </c>
      <c r="T359" s="68"/>
      <c r="U359" s="72"/>
      <c r="V359" s="72"/>
    </row>
    <row r="360" spans="16:22">
      <c r="P360" s="71" t="str">
        <f t="shared" si="6"/>
        <v/>
      </c>
      <c r="T360" s="68"/>
      <c r="U360" s="72"/>
      <c r="V360" s="72"/>
    </row>
    <row r="361" spans="16:22">
      <c r="P361" s="71" t="str">
        <f t="shared" si="6"/>
        <v/>
      </c>
      <c r="T361" s="68"/>
      <c r="U361" s="72"/>
      <c r="V361" s="72"/>
    </row>
    <row r="362" spans="16:22">
      <c r="P362" s="71" t="str">
        <f t="shared" si="6"/>
        <v/>
      </c>
      <c r="T362" s="68"/>
      <c r="U362" s="72"/>
      <c r="V362" s="72"/>
    </row>
    <row r="363" spans="16:22">
      <c r="P363" s="71" t="str">
        <f t="shared" si="6"/>
        <v/>
      </c>
      <c r="T363" s="68"/>
      <c r="U363" s="72"/>
      <c r="V363" s="72"/>
    </row>
    <row r="364" spans="16:22">
      <c r="P364" s="71" t="str">
        <f t="shared" si="6"/>
        <v/>
      </c>
      <c r="T364" s="68"/>
      <c r="U364" s="72"/>
      <c r="V364" s="72"/>
    </row>
    <row r="365" spans="16:22">
      <c r="P365" s="71" t="str">
        <f t="shared" si="6"/>
        <v/>
      </c>
      <c r="T365" s="68"/>
      <c r="U365" s="72"/>
      <c r="V365" s="72"/>
    </row>
    <row r="366" spans="16:22">
      <c r="P366" s="71" t="str">
        <f t="shared" si="6"/>
        <v/>
      </c>
      <c r="T366" s="68"/>
      <c r="U366" s="72"/>
      <c r="V366" s="72"/>
    </row>
    <row r="367" spans="16:22">
      <c r="P367" s="71" t="str">
        <f t="shared" si="6"/>
        <v/>
      </c>
      <c r="T367" s="68"/>
      <c r="U367" s="72"/>
      <c r="V367" s="72"/>
    </row>
    <row r="368" spans="16:22">
      <c r="P368" s="71" t="str">
        <f t="shared" si="6"/>
        <v/>
      </c>
      <c r="T368" s="68"/>
      <c r="U368" s="72"/>
      <c r="V368" s="72"/>
    </row>
    <row r="369" spans="16:22">
      <c r="P369" s="71" t="str">
        <f t="shared" si="6"/>
        <v/>
      </c>
      <c r="T369" s="68"/>
      <c r="U369" s="72"/>
      <c r="V369" s="72"/>
    </row>
    <row r="370" spans="16:22">
      <c r="P370" s="71" t="str">
        <f t="shared" si="6"/>
        <v/>
      </c>
      <c r="T370" s="68"/>
      <c r="U370" s="72"/>
      <c r="V370" s="72"/>
    </row>
    <row r="371" spans="16:22">
      <c r="P371" s="71" t="str">
        <f t="shared" si="6"/>
        <v/>
      </c>
      <c r="T371" s="68"/>
      <c r="U371" s="72"/>
      <c r="V371" s="72"/>
    </row>
    <row r="372" spans="16:22">
      <c r="P372" s="71" t="str">
        <f t="shared" si="6"/>
        <v/>
      </c>
      <c r="T372" s="68"/>
      <c r="U372" s="72"/>
      <c r="V372" s="72"/>
    </row>
    <row r="373" spans="16:22">
      <c r="P373" s="71" t="str">
        <f t="shared" si="6"/>
        <v/>
      </c>
      <c r="T373" s="68"/>
      <c r="U373" s="72"/>
      <c r="V373" s="72"/>
    </row>
    <row r="374" spans="16:22">
      <c r="P374" s="71" t="str">
        <f t="shared" si="6"/>
        <v/>
      </c>
      <c r="T374" s="68"/>
      <c r="U374" s="72"/>
      <c r="V374" s="72"/>
    </row>
    <row r="375" spans="16:22">
      <c r="P375" s="71" t="str">
        <f t="shared" si="6"/>
        <v/>
      </c>
      <c r="T375" s="68"/>
      <c r="U375" s="72"/>
      <c r="V375" s="72"/>
    </row>
    <row r="376" spans="16:22">
      <c r="P376" s="71" t="str">
        <f t="shared" si="6"/>
        <v/>
      </c>
      <c r="T376" s="68"/>
      <c r="U376" s="72"/>
      <c r="V376" s="72"/>
    </row>
    <row r="377" spans="16:22">
      <c r="P377" s="71" t="str">
        <f t="shared" si="6"/>
        <v/>
      </c>
      <c r="T377" s="68"/>
      <c r="U377" s="72"/>
      <c r="V377" s="72"/>
    </row>
    <row r="378" spans="16:22">
      <c r="P378" s="71" t="str">
        <f t="shared" si="6"/>
        <v/>
      </c>
      <c r="T378" s="68"/>
      <c r="U378" s="72"/>
      <c r="V378" s="72"/>
    </row>
    <row r="379" spans="16:22">
      <c r="P379" s="71" t="str">
        <f t="shared" si="6"/>
        <v/>
      </c>
      <c r="T379" s="68"/>
      <c r="U379" s="72"/>
      <c r="V379" s="72"/>
    </row>
    <row r="380" spans="16:22">
      <c r="P380" s="71" t="str">
        <f t="shared" si="6"/>
        <v/>
      </c>
      <c r="T380" s="68"/>
      <c r="U380" s="72"/>
      <c r="V380" s="72"/>
    </row>
    <row r="381" spans="16:22">
      <c r="P381" s="71" t="str">
        <f t="shared" si="6"/>
        <v/>
      </c>
      <c r="T381" s="68"/>
      <c r="U381" s="72"/>
      <c r="V381" s="72"/>
    </row>
    <row r="382" spans="16:22">
      <c r="P382" s="71" t="str">
        <f t="shared" si="6"/>
        <v/>
      </c>
      <c r="T382" s="68"/>
      <c r="U382" s="72"/>
      <c r="V382" s="72"/>
    </row>
    <row r="383" spans="16:22">
      <c r="P383" s="71" t="str">
        <f t="shared" si="6"/>
        <v/>
      </c>
      <c r="T383" s="68"/>
      <c r="U383" s="72"/>
      <c r="V383" s="72"/>
    </row>
    <row r="384" spans="16:22">
      <c r="P384" s="71" t="str">
        <f t="shared" si="6"/>
        <v/>
      </c>
      <c r="T384" s="68"/>
      <c r="U384" s="72"/>
      <c r="V384" s="72"/>
    </row>
    <row r="385" spans="16:22">
      <c r="P385" s="71" t="str">
        <f t="shared" si="6"/>
        <v/>
      </c>
      <c r="T385" s="68"/>
      <c r="U385" s="72"/>
      <c r="V385" s="72"/>
    </row>
    <row r="386" spans="16:22">
      <c r="P386" s="71" t="str">
        <f t="shared" si="6"/>
        <v/>
      </c>
      <c r="T386" s="68"/>
      <c r="U386" s="72"/>
      <c r="V386" s="72"/>
    </row>
    <row r="387" spans="16:22">
      <c r="P387" s="71" t="str">
        <f t="shared" si="6"/>
        <v/>
      </c>
      <c r="T387" s="68"/>
      <c r="U387" s="72"/>
      <c r="V387" s="72"/>
    </row>
    <row r="388" spans="16:22">
      <c r="P388" s="71" t="str">
        <f t="shared" si="6"/>
        <v/>
      </c>
      <c r="T388" s="68"/>
      <c r="U388" s="72"/>
      <c r="V388" s="72"/>
    </row>
    <row r="389" spans="16:22">
      <c r="P389" s="71" t="str">
        <f t="shared" si="6"/>
        <v/>
      </c>
      <c r="T389" s="68"/>
      <c r="U389" s="72"/>
      <c r="V389" s="72"/>
    </row>
    <row r="390" spans="16:22">
      <c r="P390" s="71" t="str">
        <f t="shared" si="6"/>
        <v/>
      </c>
      <c r="T390" s="68"/>
      <c r="U390" s="72"/>
      <c r="V390" s="72"/>
    </row>
    <row r="391" spans="16:22">
      <c r="P391" s="71" t="str">
        <f t="shared" si="6"/>
        <v/>
      </c>
      <c r="T391" s="68"/>
      <c r="U391" s="72"/>
      <c r="V391" s="72"/>
    </row>
    <row r="392" spans="16:22">
      <c r="P392" s="71" t="str">
        <f t="shared" si="6"/>
        <v/>
      </c>
      <c r="T392" s="68"/>
      <c r="U392" s="72"/>
      <c r="V392" s="72"/>
    </row>
    <row r="393" spans="16:22">
      <c r="P393" s="71" t="str">
        <f t="shared" si="6"/>
        <v/>
      </c>
      <c r="T393" s="68"/>
      <c r="U393" s="72"/>
      <c r="V393" s="72"/>
    </row>
    <row r="394" spans="16:22">
      <c r="P394" s="71" t="str">
        <f t="shared" si="6"/>
        <v/>
      </c>
      <c r="T394" s="68"/>
      <c r="U394" s="72"/>
      <c r="V394" s="72"/>
    </row>
    <row r="395" spans="16:22">
      <c r="P395" s="71" t="str">
        <f t="shared" si="6"/>
        <v/>
      </c>
      <c r="T395" s="68"/>
      <c r="U395" s="72"/>
      <c r="V395" s="72"/>
    </row>
    <row r="396" spans="16:22">
      <c r="P396" s="71" t="str">
        <f t="shared" si="6"/>
        <v/>
      </c>
      <c r="T396" s="68"/>
      <c r="U396" s="72"/>
      <c r="V396" s="72"/>
    </row>
    <row r="397" spans="16:22">
      <c r="P397" s="71" t="str">
        <f t="shared" si="6"/>
        <v/>
      </c>
      <c r="T397" s="68"/>
      <c r="U397" s="72"/>
      <c r="V397" s="72"/>
    </row>
    <row r="398" spans="16:22">
      <c r="P398" s="71" t="str">
        <f t="shared" si="6"/>
        <v/>
      </c>
      <c r="T398" s="68"/>
      <c r="U398" s="72"/>
      <c r="V398" s="72"/>
    </row>
    <row r="399" spans="16:22">
      <c r="P399" s="71" t="str">
        <f t="shared" si="6"/>
        <v/>
      </c>
      <c r="T399" s="68"/>
      <c r="U399" s="72"/>
      <c r="V399" s="72"/>
    </row>
    <row r="400" spans="16:22">
      <c r="P400" s="71" t="str">
        <f t="shared" si="6"/>
        <v/>
      </c>
      <c r="T400" s="68"/>
      <c r="U400" s="72"/>
      <c r="V400" s="72"/>
    </row>
    <row r="401" spans="16:22">
      <c r="P401" s="71" t="str">
        <f t="shared" si="6"/>
        <v/>
      </c>
      <c r="T401" s="68"/>
      <c r="U401" s="72"/>
      <c r="V401" s="72"/>
    </row>
    <row r="402" spans="16:22">
      <c r="P402" s="71" t="str">
        <f t="shared" si="6"/>
        <v/>
      </c>
      <c r="T402" s="68"/>
      <c r="U402" s="72"/>
      <c r="V402" s="72"/>
    </row>
    <row r="403" spans="16:22">
      <c r="P403" s="71" t="str">
        <f t="shared" si="6"/>
        <v/>
      </c>
      <c r="T403" s="68"/>
      <c r="U403" s="72"/>
      <c r="V403" s="72"/>
    </row>
    <row r="404" spans="16:22">
      <c r="P404" s="71" t="str">
        <f t="shared" si="6"/>
        <v/>
      </c>
      <c r="T404" s="68"/>
      <c r="U404" s="72"/>
      <c r="V404" s="72"/>
    </row>
    <row r="405" spans="16:22">
      <c r="P405" s="71" t="str">
        <f t="shared" si="6"/>
        <v/>
      </c>
      <c r="T405" s="68"/>
      <c r="U405" s="72"/>
      <c r="V405" s="72"/>
    </row>
    <row r="406" spans="16:22">
      <c r="P406" s="71" t="str">
        <f t="shared" si="6"/>
        <v/>
      </c>
      <c r="T406" s="68"/>
      <c r="U406" s="72"/>
      <c r="V406" s="72"/>
    </row>
    <row r="407" spans="16:22">
      <c r="P407" s="71" t="str">
        <f t="shared" si="6"/>
        <v/>
      </c>
      <c r="T407" s="68"/>
      <c r="U407" s="72"/>
      <c r="V407" s="72"/>
    </row>
    <row r="408" spans="16:22">
      <c r="P408" s="71" t="str">
        <f t="shared" si="6"/>
        <v/>
      </c>
      <c r="T408" s="68"/>
      <c r="U408" s="72"/>
      <c r="V408" s="72"/>
    </row>
    <row r="409" spans="16:22">
      <c r="P409" s="71" t="str">
        <f t="shared" si="6"/>
        <v/>
      </c>
      <c r="T409" s="68"/>
      <c r="U409" s="72"/>
      <c r="V409" s="72"/>
    </row>
    <row r="410" spans="16:22">
      <c r="P410" s="71" t="str">
        <f t="shared" si="6"/>
        <v/>
      </c>
      <c r="T410" s="68"/>
      <c r="U410" s="72"/>
      <c r="V410" s="72"/>
    </row>
    <row r="411" spans="16:22">
      <c r="P411" s="71" t="str">
        <f t="shared" si="6"/>
        <v/>
      </c>
      <c r="T411" s="68"/>
      <c r="U411" s="72"/>
      <c r="V411" s="72"/>
    </row>
    <row r="412" spans="16:22">
      <c r="P412" s="71" t="str">
        <f t="shared" si="6"/>
        <v/>
      </c>
      <c r="T412" s="68"/>
      <c r="U412" s="72"/>
      <c r="V412" s="72"/>
    </row>
    <row r="413" spans="16:22">
      <c r="P413" s="71" t="str">
        <f t="shared" si="6"/>
        <v/>
      </c>
      <c r="T413" s="68"/>
      <c r="U413" s="72"/>
      <c r="V413" s="72"/>
    </row>
    <row r="414" spans="16:22">
      <c r="P414" s="71" t="str">
        <f t="shared" si="6"/>
        <v/>
      </c>
      <c r="T414" s="68"/>
      <c r="U414" s="72"/>
      <c r="V414" s="72"/>
    </row>
    <row r="415" spans="16:22">
      <c r="P415" s="71" t="str">
        <f t="shared" si="6"/>
        <v/>
      </c>
      <c r="T415" s="68"/>
      <c r="U415" s="72"/>
      <c r="V415" s="72"/>
    </row>
    <row r="416" spans="16:22">
      <c r="P416" s="71" t="str">
        <f t="shared" si="6"/>
        <v/>
      </c>
      <c r="T416" s="68"/>
      <c r="U416" s="72"/>
      <c r="V416" s="72"/>
    </row>
    <row r="417" spans="16:22">
      <c r="P417" s="71" t="str">
        <f t="shared" si="6"/>
        <v/>
      </c>
      <c r="T417" s="68"/>
      <c r="U417" s="72"/>
      <c r="V417" s="72"/>
    </row>
    <row r="418" spans="16:22">
      <c r="P418" s="71" t="str">
        <f t="shared" ref="P418:P481" si="7">IF(O418="罚款","罚款"&amp;SUBSTITUTE(SUBSTITUTE(IF(Q418*10000&gt;-0.4%,,"负")&amp;TEXT(INT(FIXED(ABS(Q418*10000))),"[dbnum2]G/通用格式元;;")&amp;TEXT(RIGHT(FIXED(Q418*10000),2),"[dbnum2]0角0分;;"&amp;IF(ABS(Q418*10000)&gt;1%,"整",)),"零角",IF(ABS(Q418*10000)&lt;1,,"零")),"零分","整"),IF(O418="责令停产停业","停业整顿7日",""))</f>
        <v/>
      </c>
      <c r="T418" s="68"/>
      <c r="U418" s="72"/>
      <c r="V418" s="72"/>
    </row>
    <row r="419" spans="16:22">
      <c r="P419" s="71" t="str">
        <f t="shared" si="7"/>
        <v/>
      </c>
      <c r="T419" s="68"/>
      <c r="U419" s="72"/>
      <c r="V419" s="72"/>
    </row>
    <row r="420" spans="16:22">
      <c r="P420" s="71" t="str">
        <f t="shared" si="7"/>
        <v/>
      </c>
      <c r="T420" s="68"/>
      <c r="U420" s="72"/>
      <c r="V420" s="72"/>
    </row>
    <row r="421" spans="16:22">
      <c r="P421" s="71" t="str">
        <f t="shared" si="7"/>
        <v/>
      </c>
      <c r="T421" s="68"/>
      <c r="U421" s="72"/>
      <c r="V421" s="72"/>
    </row>
    <row r="422" spans="16:22">
      <c r="P422" s="71" t="str">
        <f t="shared" si="7"/>
        <v/>
      </c>
      <c r="T422" s="68"/>
      <c r="U422" s="72"/>
      <c r="V422" s="72"/>
    </row>
    <row r="423" spans="16:22">
      <c r="P423" s="71" t="str">
        <f t="shared" si="7"/>
        <v/>
      </c>
      <c r="T423" s="68"/>
      <c r="U423" s="72"/>
      <c r="V423" s="72"/>
    </row>
    <row r="424" spans="16:22">
      <c r="P424" s="71" t="str">
        <f t="shared" si="7"/>
        <v/>
      </c>
      <c r="T424" s="68"/>
      <c r="U424" s="72"/>
      <c r="V424" s="72"/>
    </row>
    <row r="425" spans="16:22">
      <c r="P425" s="71" t="str">
        <f t="shared" si="7"/>
        <v/>
      </c>
      <c r="T425" s="68"/>
      <c r="U425" s="72"/>
      <c r="V425" s="72"/>
    </row>
    <row r="426" spans="16:22">
      <c r="P426" s="71" t="str">
        <f t="shared" si="7"/>
        <v/>
      </c>
      <c r="T426" s="68"/>
      <c r="U426" s="72"/>
      <c r="V426" s="72"/>
    </row>
    <row r="427" spans="16:22">
      <c r="P427" s="71" t="str">
        <f t="shared" si="7"/>
        <v/>
      </c>
      <c r="T427" s="68"/>
      <c r="U427" s="72"/>
      <c r="V427" s="72"/>
    </row>
    <row r="428" spans="16:22">
      <c r="P428" s="71" t="str">
        <f t="shared" si="7"/>
        <v/>
      </c>
      <c r="T428" s="68"/>
      <c r="U428" s="72"/>
      <c r="V428" s="72"/>
    </row>
    <row r="429" spans="16:22">
      <c r="P429" s="71" t="str">
        <f t="shared" si="7"/>
        <v/>
      </c>
      <c r="T429" s="68"/>
      <c r="U429" s="72"/>
      <c r="V429" s="72"/>
    </row>
    <row r="430" spans="16:22">
      <c r="P430" s="71" t="str">
        <f t="shared" si="7"/>
        <v/>
      </c>
      <c r="T430" s="68"/>
      <c r="U430" s="72"/>
      <c r="V430" s="72"/>
    </row>
    <row r="431" spans="16:22">
      <c r="P431" s="71" t="str">
        <f t="shared" si="7"/>
        <v/>
      </c>
      <c r="T431" s="68"/>
      <c r="U431" s="72"/>
      <c r="V431" s="72"/>
    </row>
    <row r="432" spans="16:22">
      <c r="P432" s="71" t="str">
        <f t="shared" si="7"/>
        <v/>
      </c>
      <c r="T432" s="68"/>
      <c r="U432" s="72"/>
      <c r="V432" s="72"/>
    </row>
    <row r="433" spans="16:22">
      <c r="P433" s="71" t="str">
        <f t="shared" si="7"/>
        <v/>
      </c>
      <c r="T433" s="68"/>
      <c r="U433" s="72"/>
      <c r="V433" s="72"/>
    </row>
    <row r="434" spans="16:22">
      <c r="P434" s="71" t="str">
        <f t="shared" si="7"/>
        <v/>
      </c>
      <c r="T434" s="68"/>
      <c r="U434" s="72"/>
      <c r="V434" s="72"/>
    </row>
    <row r="435" spans="16:22">
      <c r="P435" s="71" t="str">
        <f t="shared" si="7"/>
        <v/>
      </c>
      <c r="T435" s="68"/>
      <c r="U435" s="72"/>
      <c r="V435" s="72"/>
    </row>
    <row r="436" spans="16:22">
      <c r="P436" s="71" t="str">
        <f t="shared" si="7"/>
        <v/>
      </c>
      <c r="T436" s="68"/>
      <c r="U436" s="72"/>
      <c r="V436" s="72"/>
    </row>
    <row r="437" spans="16:22">
      <c r="P437" s="71" t="str">
        <f t="shared" si="7"/>
        <v/>
      </c>
      <c r="T437" s="68"/>
      <c r="U437" s="72"/>
      <c r="V437" s="72"/>
    </row>
    <row r="438" spans="16:22">
      <c r="P438" s="71" t="str">
        <f t="shared" si="7"/>
        <v/>
      </c>
      <c r="T438" s="68"/>
      <c r="U438" s="72"/>
      <c r="V438" s="72"/>
    </row>
    <row r="439" spans="16:22">
      <c r="P439" s="71" t="str">
        <f t="shared" si="7"/>
        <v/>
      </c>
      <c r="T439" s="68"/>
      <c r="U439" s="72"/>
      <c r="V439" s="72"/>
    </row>
    <row r="440" spans="16:22">
      <c r="P440" s="71" t="str">
        <f t="shared" si="7"/>
        <v/>
      </c>
      <c r="T440" s="68"/>
      <c r="U440" s="72"/>
      <c r="V440" s="72"/>
    </row>
    <row r="441" spans="16:22">
      <c r="P441" s="71" t="str">
        <f t="shared" si="7"/>
        <v/>
      </c>
      <c r="T441" s="68"/>
      <c r="U441" s="72"/>
      <c r="V441" s="72"/>
    </row>
    <row r="442" spans="16:22">
      <c r="P442" s="71" t="str">
        <f t="shared" si="7"/>
        <v/>
      </c>
      <c r="T442" s="68"/>
      <c r="U442" s="72"/>
      <c r="V442" s="72"/>
    </row>
    <row r="443" spans="16:22">
      <c r="P443" s="71" t="str">
        <f t="shared" si="7"/>
        <v/>
      </c>
      <c r="T443" s="68"/>
      <c r="U443" s="72"/>
      <c r="V443" s="72"/>
    </row>
    <row r="444" spans="16:22">
      <c r="P444" s="71" t="str">
        <f t="shared" si="7"/>
        <v/>
      </c>
      <c r="T444" s="68"/>
      <c r="U444" s="72"/>
      <c r="V444" s="72"/>
    </row>
    <row r="445" spans="16:22">
      <c r="P445" s="71" t="str">
        <f t="shared" si="7"/>
        <v/>
      </c>
      <c r="T445" s="68"/>
      <c r="U445" s="72"/>
      <c r="V445" s="72"/>
    </row>
    <row r="446" spans="16:22">
      <c r="P446" s="71" t="str">
        <f t="shared" si="7"/>
        <v/>
      </c>
      <c r="T446" s="68"/>
      <c r="U446" s="72"/>
      <c r="V446" s="72"/>
    </row>
    <row r="447" spans="16:22">
      <c r="P447" s="71" t="str">
        <f t="shared" si="7"/>
        <v/>
      </c>
      <c r="T447" s="68"/>
      <c r="U447" s="72"/>
      <c r="V447" s="72"/>
    </row>
    <row r="448" spans="16:22">
      <c r="P448" s="71" t="str">
        <f t="shared" si="7"/>
        <v/>
      </c>
      <c r="T448" s="68"/>
      <c r="U448" s="72"/>
      <c r="V448" s="72"/>
    </row>
    <row r="449" spans="16:22">
      <c r="P449" s="71" t="str">
        <f t="shared" si="7"/>
        <v/>
      </c>
      <c r="T449" s="68"/>
      <c r="U449" s="72"/>
      <c r="V449" s="72"/>
    </row>
    <row r="450" spans="16:22">
      <c r="P450" s="71" t="str">
        <f t="shared" si="7"/>
        <v/>
      </c>
      <c r="U450" s="72"/>
      <c r="V450" s="72"/>
    </row>
    <row r="451" spans="16:22">
      <c r="P451" s="71" t="str">
        <f t="shared" si="7"/>
        <v/>
      </c>
      <c r="U451" s="72"/>
      <c r="V451" s="72"/>
    </row>
    <row r="452" spans="16:22">
      <c r="P452" s="71" t="str">
        <f t="shared" si="7"/>
        <v/>
      </c>
      <c r="U452" s="72"/>
      <c r="V452" s="72"/>
    </row>
    <row r="453" spans="16:22">
      <c r="P453" s="71" t="str">
        <f t="shared" si="7"/>
        <v/>
      </c>
      <c r="U453" s="72"/>
      <c r="V453" s="72"/>
    </row>
    <row r="454" spans="16:22">
      <c r="P454" s="71" t="str">
        <f t="shared" si="7"/>
        <v/>
      </c>
      <c r="U454" s="72"/>
      <c r="V454" s="72"/>
    </row>
    <row r="455" spans="16:22">
      <c r="P455" s="71" t="str">
        <f t="shared" si="7"/>
        <v/>
      </c>
      <c r="U455" s="72" t="str">
        <f t="shared" ref="U455:U483" si="8">IF(ISBLANK(T455),"",EDATE(T455,12))</f>
        <v/>
      </c>
      <c r="V455" s="72" t="str">
        <f t="shared" ref="V455:V483" si="9">IF(ISBLANK(T455),"",EDATE(T455,12))</f>
        <v/>
      </c>
    </row>
    <row r="456" spans="16:22">
      <c r="P456" s="71" t="str">
        <f t="shared" si="7"/>
        <v/>
      </c>
      <c r="U456" s="72" t="str">
        <f t="shared" si="8"/>
        <v/>
      </c>
      <c r="V456" s="72" t="str">
        <f t="shared" si="9"/>
        <v/>
      </c>
    </row>
    <row r="457" spans="16:22">
      <c r="P457" s="71" t="str">
        <f t="shared" si="7"/>
        <v/>
      </c>
      <c r="U457" s="72" t="str">
        <f t="shared" si="8"/>
        <v/>
      </c>
      <c r="V457" s="72" t="str">
        <f t="shared" si="9"/>
        <v/>
      </c>
    </row>
    <row r="458" spans="16:22">
      <c r="P458" s="71" t="str">
        <f t="shared" si="7"/>
        <v/>
      </c>
      <c r="U458" s="72" t="str">
        <f t="shared" si="8"/>
        <v/>
      </c>
      <c r="V458" s="72" t="str">
        <f t="shared" si="9"/>
        <v/>
      </c>
    </row>
    <row r="459" spans="16:22">
      <c r="P459" s="71" t="str">
        <f t="shared" si="7"/>
        <v/>
      </c>
      <c r="U459" s="72" t="str">
        <f t="shared" si="8"/>
        <v/>
      </c>
      <c r="V459" s="72" t="str">
        <f t="shared" si="9"/>
        <v/>
      </c>
    </row>
    <row r="460" spans="16:22">
      <c r="P460" s="71" t="str">
        <f t="shared" si="7"/>
        <v/>
      </c>
      <c r="U460" s="72" t="str">
        <f t="shared" si="8"/>
        <v/>
      </c>
      <c r="V460" s="72" t="str">
        <f t="shared" si="9"/>
        <v/>
      </c>
    </row>
    <row r="461" spans="16:22">
      <c r="P461" s="71" t="str">
        <f t="shared" si="7"/>
        <v/>
      </c>
      <c r="U461" s="72" t="str">
        <f t="shared" si="8"/>
        <v/>
      </c>
      <c r="V461" s="72" t="str">
        <f t="shared" si="9"/>
        <v/>
      </c>
    </row>
    <row r="462" spans="16:22">
      <c r="P462" s="71" t="str">
        <f t="shared" si="7"/>
        <v/>
      </c>
      <c r="U462" s="72" t="str">
        <f t="shared" si="8"/>
        <v/>
      </c>
      <c r="V462" s="72" t="str">
        <f t="shared" si="9"/>
        <v/>
      </c>
    </row>
    <row r="463" spans="16:22">
      <c r="P463" s="71" t="str">
        <f t="shared" si="7"/>
        <v/>
      </c>
      <c r="U463" s="72" t="str">
        <f t="shared" si="8"/>
        <v/>
      </c>
      <c r="V463" s="72" t="str">
        <f t="shared" si="9"/>
        <v/>
      </c>
    </row>
    <row r="464" spans="16:22">
      <c r="P464" s="71" t="str">
        <f t="shared" si="7"/>
        <v/>
      </c>
      <c r="U464" s="72" t="str">
        <f t="shared" si="8"/>
        <v/>
      </c>
      <c r="V464" s="72" t="str">
        <f t="shared" si="9"/>
        <v/>
      </c>
    </row>
    <row r="465" spans="16:22">
      <c r="P465" s="71" t="str">
        <f t="shared" si="7"/>
        <v/>
      </c>
      <c r="U465" s="72" t="str">
        <f t="shared" si="8"/>
        <v/>
      </c>
      <c r="V465" s="72" t="str">
        <f t="shared" si="9"/>
        <v/>
      </c>
    </row>
    <row r="466" spans="16:22">
      <c r="P466" s="71" t="str">
        <f t="shared" si="7"/>
        <v/>
      </c>
      <c r="U466" s="72" t="str">
        <f t="shared" si="8"/>
        <v/>
      </c>
      <c r="V466" s="72" t="str">
        <f t="shared" si="9"/>
        <v/>
      </c>
    </row>
    <row r="467" spans="16:22">
      <c r="P467" s="71" t="str">
        <f t="shared" si="7"/>
        <v/>
      </c>
      <c r="U467" s="72" t="str">
        <f t="shared" si="8"/>
        <v/>
      </c>
      <c r="V467" s="72" t="str">
        <f t="shared" si="9"/>
        <v/>
      </c>
    </row>
    <row r="468" spans="16:22">
      <c r="P468" s="71" t="str">
        <f t="shared" si="7"/>
        <v/>
      </c>
      <c r="U468" s="72" t="str">
        <f t="shared" si="8"/>
        <v/>
      </c>
      <c r="V468" s="72" t="str">
        <f t="shared" si="9"/>
        <v/>
      </c>
    </row>
    <row r="469" spans="16:22">
      <c r="P469" s="71" t="str">
        <f t="shared" si="7"/>
        <v/>
      </c>
      <c r="U469" s="72" t="str">
        <f t="shared" si="8"/>
        <v/>
      </c>
      <c r="V469" s="72" t="str">
        <f t="shared" si="9"/>
        <v/>
      </c>
    </row>
    <row r="470" spans="16:22">
      <c r="P470" s="71" t="str">
        <f t="shared" si="7"/>
        <v/>
      </c>
      <c r="U470" s="72" t="str">
        <f t="shared" si="8"/>
        <v/>
      </c>
      <c r="V470" s="72" t="str">
        <f t="shared" si="9"/>
        <v/>
      </c>
    </row>
    <row r="471" spans="16:22">
      <c r="P471" s="71" t="str">
        <f t="shared" si="7"/>
        <v/>
      </c>
      <c r="U471" s="72" t="str">
        <f t="shared" si="8"/>
        <v/>
      </c>
      <c r="V471" s="72" t="str">
        <f t="shared" si="9"/>
        <v/>
      </c>
    </row>
    <row r="472" spans="16:22">
      <c r="P472" s="71" t="str">
        <f t="shared" si="7"/>
        <v/>
      </c>
      <c r="U472" s="72" t="str">
        <f t="shared" si="8"/>
        <v/>
      </c>
      <c r="V472" s="72" t="str">
        <f t="shared" si="9"/>
        <v/>
      </c>
    </row>
    <row r="473" spans="16:22">
      <c r="P473" s="71" t="str">
        <f t="shared" si="7"/>
        <v/>
      </c>
      <c r="U473" s="72" t="str">
        <f t="shared" si="8"/>
        <v/>
      </c>
      <c r="V473" s="72" t="str">
        <f t="shared" si="9"/>
        <v/>
      </c>
    </row>
    <row r="474" spans="16:22">
      <c r="P474" s="71" t="str">
        <f t="shared" si="7"/>
        <v/>
      </c>
      <c r="U474" s="72" t="str">
        <f t="shared" si="8"/>
        <v/>
      </c>
      <c r="V474" s="72" t="str">
        <f t="shared" si="9"/>
        <v/>
      </c>
    </row>
    <row r="475" spans="16:22">
      <c r="P475" s="71" t="str">
        <f t="shared" si="7"/>
        <v/>
      </c>
      <c r="U475" s="72" t="str">
        <f t="shared" si="8"/>
        <v/>
      </c>
      <c r="V475" s="72" t="str">
        <f t="shared" si="9"/>
        <v/>
      </c>
    </row>
    <row r="476" spans="16:22">
      <c r="P476" s="71" t="str">
        <f t="shared" si="7"/>
        <v/>
      </c>
      <c r="U476" s="72" t="str">
        <f t="shared" si="8"/>
        <v/>
      </c>
      <c r="V476" s="72" t="str">
        <f t="shared" si="9"/>
        <v/>
      </c>
    </row>
    <row r="477" spans="16:22">
      <c r="P477" s="71" t="str">
        <f t="shared" si="7"/>
        <v/>
      </c>
      <c r="U477" s="72" t="str">
        <f t="shared" si="8"/>
        <v/>
      </c>
      <c r="V477" s="72" t="str">
        <f t="shared" si="9"/>
        <v/>
      </c>
    </row>
    <row r="478" spans="16:22">
      <c r="P478" s="71" t="str">
        <f t="shared" si="7"/>
        <v/>
      </c>
      <c r="U478" s="72" t="str">
        <f t="shared" si="8"/>
        <v/>
      </c>
      <c r="V478" s="72" t="str">
        <f t="shared" si="9"/>
        <v/>
      </c>
    </row>
    <row r="479" spans="16:22">
      <c r="P479" s="71" t="str">
        <f t="shared" si="7"/>
        <v/>
      </c>
      <c r="U479" s="72" t="str">
        <f t="shared" si="8"/>
        <v/>
      </c>
      <c r="V479" s="72" t="str">
        <f t="shared" si="9"/>
        <v/>
      </c>
    </row>
    <row r="480" spans="16:22">
      <c r="P480" s="71" t="str">
        <f t="shared" si="7"/>
        <v/>
      </c>
      <c r="U480" s="72" t="str">
        <f t="shared" si="8"/>
        <v/>
      </c>
      <c r="V480" s="72" t="str">
        <f t="shared" si="9"/>
        <v/>
      </c>
    </row>
    <row r="481" spans="16:22">
      <c r="P481" s="71" t="str">
        <f t="shared" si="7"/>
        <v/>
      </c>
      <c r="U481" s="72" t="str">
        <f t="shared" si="8"/>
        <v/>
      </c>
      <c r="V481" s="72" t="str">
        <f t="shared" si="9"/>
        <v/>
      </c>
    </row>
    <row r="482" spans="16:22">
      <c r="P482" s="71" t="str">
        <f t="shared" ref="P482:P512" si="10">IF(O482="罚款","罚款"&amp;SUBSTITUTE(SUBSTITUTE(IF(Q482*10000&gt;-0.4%,,"负")&amp;TEXT(INT(FIXED(ABS(Q482*10000))),"[dbnum2]G/通用格式元;;")&amp;TEXT(RIGHT(FIXED(Q482*10000),2),"[dbnum2]0角0分;;"&amp;IF(ABS(Q482*10000)&gt;1%,"整",)),"零角",IF(ABS(Q482*10000)&lt;1,,"零")),"零分","整"),IF(O482="责令停产停业","停业整顿7日",""))</f>
        <v/>
      </c>
      <c r="U482" s="72" t="str">
        <f t="shared" si="8"/>
        <v/>
      </c>
      <c r="V482" s="72" t="str">
        <f t="shared" si="9"/>
        <v/>
      </c>
    </row>
    <row r="483" spans="16:22">
      <c r="P483" s="71" t="str">
        <f t="shared" si="10"/>
        <v/>
      </c>
      <c r="U483" s="72" t="str">
        <f t="shared" si="8"/>
        <v/>
      </c>
      <c r="V483" s="72" t="str">
        <f t="shared" si="9"/>
        <v/>
      </c>
    </row>
    <row r="484" spans="16:22">
      <c r="P484" s="71" t="str">
        <f t="shared" si="10"/>
        <v/>
      </c>
      <c r="U484" s="72" t="str">
        <f t="shared" ref="U484:U547" si="11">IF(ISBLANK(T484),"",EDATE(T484,12))</f>
        <v/>
      </c>
      <c r="V484" s="72" t="str">
        <f t="shared" ref="V484:V547" si="12">IF(ISBLANK(T484),"",EDATE(T484,12))</f>
        <v/>
      </c>
    </row>
    <row r="485" spans="16:22">
      <c r="P485" s="71" t="str">
        <f t="shared" si="10"/>
        <v/>
      </c>
      <c r="U485" s="72" t="str">
        <f t="shared" si="11"/>
        <v/>
      </c>
      <c r="V485" s="72" t="str">
        <f t="shared" si="12"/>
        <v/>
      </c>
    </row>
    <row r="486" spans="16:22">
      <c r="P486" s="71" t="str">
        <f t="shared" si="10"/>
        <v/>
      </c>
      <c r="U486" s="72" t="str">
        <f t="shared" si="11"/>
        <v/>
      </c>
      <c r="V486" s="72" t="str">
        <f t="shared" si="12"/>
        <v/>
      </c>
    </row>
    <row r="487" spans="16:22">
      <c r="P487" s="71" t="str">
        <f t="shared" si="10"/>
        <v/>
      </c>
      <c r="U487" s="72" t="str">
        <f t="shared" si="11"/>
        <v/>
      </c>
      <c r="V487" s="72" t="str">
        <f t="shared" si="12"/>
        <v/>
      </c>
    </row>
    <row r="488" spans="16:22">
      <c r="P488" s="71" t="str">
        <f t="shared" si="10"/>
        <v/>
      </c>
      <c r="U488" s="72" t="str">
        <f t="shared" si="11"/>
        <v/>
      </c>
      <c r="V488" s="72" t="str">
        <f t="shared" si="12"/>
        <v/>
      </c>
    </row>
    <row r="489" spans="16:22">
      <c r="P489" s="71" t="str">
        <f t="shared" si="10"/>
        <v/>
      </c>
      <c r="U489" s="72" t="str">
        <f t="shared" si="11"/>
        <v/>
      </c>
      <c r="V489" s="72" t="str">
        <f t="shared" si="12"/>
        <v/>
      </c>
    </row>
    <row r="490" spans="16:22">
      <c r="P490" s="71" t="str">
        <f t="shared" si="10"/>
        <v/>
      </c>
      <c r="U490" s="72" t="str">
        <f t="shared" si="11"/>
        <v/>
      </c>
      <c r="V490" s="72" t="str">
        <f t="shared" si="12"/>
        <v/>
      </c>
    </row>
    <row r="491" spans="16:22">
      <c r="P491" s="71" t="str">
        <f t="shared" si="10"/>
        <v/>
      </c>
      <c r="U491" s="72" t="str">
        <f t="shared" si="11"/>
        <v/>
      </c>
      <c r="V491" s="72" t="str">
        <f t="shared" si="12"/>
        <v/>
      </c>
    </row>
    <row r="492" spans="16:22">
      <c r="P492" s="71" t="str">
        <f t="shared" si="10"/>
        <v/>
      </c>
      <c r="U492" s="72" t="str">
        <f t="shared" si="11"/>
        <v/>
      </c>
      <c r="V492" s="72" t="str">
        <f t="shared" si="12"/>
        <v/>
      </c>
    </row>
    <row r="493" spans="16:22">
      <c r="P493" s="71" t="str">
        <f t="shared" si="10"/>
        <v/>
      </c>
      <c r="U493" s="72" t="str">
        <f t="shared" si="11"/>
        <v/>
      </c>
      <c r="V493" s="72" t="str">
        <f t="shared" si="12"/>
        <v/>
      </c>
    </row>
    <row r="494" spans="16:22">
      <c r="P494" s="71" t="str">
        <f t="shared" si="10"/>
        <v/>
      </c>
      <c r="U494" s="72" t="str">
        <f t="shared" si="11"/>
        <v/>
      </c>
      <c r="V494" s="72" t="str">
        <f t="shared" si="12"/>
        <v/>
      </c>
    </row>
    <row r="495" spans="16:22">
      <c r="P495" s="71" t="str">
        <f t="shared" si="10"/>
        <v/>
      </c>
      <c r="U495" s="72" t="str">
        <f t="shared" si="11"/>
        <v/>
      </c>
      <c r="V495" s="72" t="str">
        <f t="shared" si="12"/>
        <v/>
      </c>
    </row>
    <row r="496" spans="16:22">
      <c r="P496" s="71" t="str">
        <f t="shared" si="10"/>
        <v/>
      </c>
      <c r="U496" s="72" t="str">
        <f t="shared" si="11"/>
        <v/>
      </c>
      <c r="V496" s="72" t="str">
        <f t="shared" si="12"/>
        <v/>
      </c>
    </row>
    <row r="497" spans="16:22">
      <c r="P497" s="71" t="str">
        <f t="shared" si="10"/>
        <v/>
      </c>
      <c r="U497" s="72" t="str">
        <f t="shared" si="11"/>
        <v/>
      </c>
      <c r="V497" s="72" t="str">
        <f t="shared" si="12"/>
        <v/>
      </c>
    </row>
    <row r="498" spans="16:22">
      <c r="P498" s="71" t="str">
        <f t="shared" si="10"/>
        <v/>
      </c>
      <c r="U498" s="72" t="str">
        <f t="shared" si="11"/>
        <v/>
      </c>
      <c r="V498" s="72" t="str">
        <f t="shared" si="12"/>
        <v/>
      </c>
    </row>
    <row r="499" spans="16:22">
      <c r="P499" s="71" t="str">
        <f t="shared" si="10"/>
        <v/>
      </c>
      <c r="U499" s="72" t="str">
        <f t="shared" si="11"/>
        <v/>
      </c>
      <c r="V499" s="72" t="str">
        <f t="shared" si="12"/>
        <v/>
      </c>
    </row>
    <row r="500" spans="16:22">
      <c r="P500" s="71" t="str">
        <f t="shared" si="10"/>
        <v/>
      </c>
      <c r="U500" s="72" t="str">
        <f t="shared" si="11"/>
        <v/>
      </c>
      <c r="V500" s="72" t="str">
        <f t="shared" si="12"/>
        <v/>
      </c>
    </row>
    <row r="501" spans="16:22">
      <c r="P501" s="71" t="str">
        <f t="shared" si="10"/>
        <v/>
      </c>
      <c r="U501" s="72" t="str">
        <f t="shared" si="11"/>
        <v/>
      </c>
      <c r="V501" s="72" t="str">
        <f t="shared" si="12"/>
        <v/>
      </c>
    </row>
    <row r="502" spans="16:22">
      <c r="P502" s="71" t="str">
        <f t="shared" si="10"/>
        <v/>
      </c>
      <c r="U502" s="72" t="str">
        <f t="shared" si="11"/>
        <v/>
      </c>
      <c r="V502" s="72" t="str">
        <f t="shared" si="12"/>
        <v/>
      </c>
    </row>
    <row r="503" spans="16:22">
      <c r="P503" s="71" t="str">
        <f t="shared" si="10"/>
        <v/>
      </c>
      <c r="U503" s="72" t="str">
        <f t="shared" si="11"/>
        <v/>
      </c>
      <c r="V503" s="72" t="str">
        <f t="shared" si="12"/>
        <v/>
      </c>
    </row>
    <row r="504" spans="16:22">
      <c r="P504" s="71" t="str">
        <f t="shared" si="10"/>
        <v/>
      </c>
      <c r="U504" s="72" t="str">
        <f t="shared" si="11"/>
        <v/>
      </c>
      <c r="V504" s="72" t="str">
        <f t="shared" si="12"/>
        <v/>
      </c>
    </row>
    <row r="505" spans="16:22">
      <c r="P505" s="71" t="str">
        <f t="shared" si="10"/>
        <v/>
      </c>
      <c r="U505" s="72" t="str">
        <f t="shared" si="11"/>
        <v/>
      </c>
      <c r="V505" s="72" t="str">
        <f t="shared" si="12"/>
        <v/>
      </c>
    </row>
    <row r="506" spans="16:22">
      <c r="P506" s="71" t="str">
        <f t="shared" si="10"/>
        <v/>
      </c>
      <c r="U506" s="72" t="str">
        <f t="shared" si="11"/>
        <v/>
      </c>
      <c r="V506" s="72" t="str">
        <f t="shared" si="12"/>
        <v/>
      </c>
    </row>
    <row r="507" spans="16:22">
      <c r="P507" s="71" t="str">
        <f t="shared" si="10"/>
        <v/>
      </c>
      <c r="U507" s="72" t="str">
        <f t="shared" si="11"/>
        <v/>
      </c>
      <c r="V507" s="72" t="str">
        <f t="shared" si="12"/>
        <v/>
      </c>
    </row>
    <row r="508" spans="16:22">
      <c r="P508" s="71" t="str">
        <f t="shared" si="10"/>
        <v/>
      </c>
      <c r="U508" s="72" t="str">
        <f t="shared" si="11"/>
        <v/>
      </c>
      <c r="V508" s="72" t="str">
        <f t="shared" si="12"/>
        <v/>
      </c>
    </row>
    <row r="509" spans="16:22">
      <c r="P509" s="71" t="str">
        <f t="shared" si="10"/>
        <v/>
      </c>
      <c r="U509" s="72" t="str">
        <f t="shared" si="11"/>
        <v/>
      </c>
      <c r="V509" s="72" t="str">
        <f t="shared" si="12"/>
        <v/>
      </c>
    </row>
    <row r="510" spans="16:22">
      <c r="P510" s="71" t="str">
        <f t="shared" si="10"/>
        <v/>
      </c>
      <c r="U510" s="72" t="str">
        <f t="shared" si="11"/>
        <v/>
      </c>
      <c r="V510" s="72" t="str">
        <f t="shared" si="12"/>
        <v/>
      </c>
    </row>
    <row r="511" spans="16:22">
      <c r="P511" s="71" t="str">
        <f t="shared" si="10"/>
        <v/>
      </c>
      <c r="U511" s="72" t="str">
        <f t="shared" si="11"/>
        <v/>
      </c>
      <c r="V511" s="72" t="str">
        <f t="shared" si="12"/>
        <v/>
      </c>
    </row>
    <row r="512" spans="16:22">
      <c r="P512" s="71" t="str">
        <f t="shared" si="10"/>
        <v/>
      </c>
      <c r="U512" s="72" t="str">
        <f t="shared" si="11"/>
        <v/>
      </c>
      <c r="V512" s="72" t="str">
        <f t="shared" si="12"/>
        <v/>
      </c>
    </row>
    <row r="513" spans="21:22">
      <c r="U513" s="72" t="str">
        <f t="shared" si="11"/>
        <v/>
      </c>
      <c r="V513" s="72" t="str">
        <f t="shared" si="12"/>
        <v/>
      </c>
    </row>
    <row r="514" spans="21:22">
      <c r="U514" s="72" t="str">
        <f t="shared" si="11"/>
        <v/>
      </c>
      <c r="V514" s="72" t="str">
        <f t="shared" si="12"/>
        <v/>
      </c>
    </row>
    <row r="515" spans="21:22">
      <c r="U515" s="72" t="str">
        <f t="shared" si="11"/>
        <v/>
      </c>
      <c r="V515" s="72" t="str">
        <f t="shared" si="12"/>
        <v/>
      </c>
    </row>
    <row r="516" spans="21:22">
      <c r="U516" s="72" t="str">
        <f t="shared" si="11"/>
        <v/>
      </c>
      <c r="V516" s="72" t="str">
        <f t="shared" si="12"/>
        <v/>
      </c>
    </row>
    <row r="517" spans="21:22">
      <c r="U517" s="72" t="str">
        <f t="shared" si="11"/>
        <v/>
      </c>
      <c r="V517" s="72" t="str">
        <f t="shared" si="12"/>
        <v/>
      </c>
    </row>
    <row r="518" spans="21:22">
      <c r="U518" s="72" t="str">
        <f t="shared" si="11"/>
        <v/>
      </c>
      <c r="V518" s="72" t="str">
        <f t="shared" si="12"/>
        <v/>
      </c>
    </row>
    <row r="519" spans="21:22">
      <c r="U519" s="72" t="str">
        <f t="shared" si="11"/>
        <v/>
      </c>
      <c r="V519" s="72" t="str">
        <f t="shared" si="12"/>
        <v/>
      </c>
    </row>
    <row r="520" spans="21:22">
      <c r="U520" s="72" t="str">
        <f t="shared" si="11"/>
        <v/>
      </c>
      <c r="V520" s="72" t="str">
        <f t="shared" si="12"/>
        <v/>
      </c>
    </row>
    <row r="521" spans="21:22">
      <c r="U521" s="72" t="str">
        <f t="shared" si="11"/>
        <v/>
      </c>
      <c r="V521" s="72" t="str">
        <f t="shared" si="12"/>
        <v/>
      </c>
    </row>
    <row r="522" spans="21:22">
      <c r="U522" s="72" t="str">
        <f t="shared" si="11"/>
        <v/>
      </c>
      <c r="V522" s="72" t="str">
        <f t="shared" si="12"/>
        <v/>
      </c>
    </row>
    <row r="523" spans="21:22">
      <c r="U523" s="72" t="str">
        <f t="shared" si="11"/>
        <v/>
      </c>
      <c r="V523" s="72" t="str">
        <f t="shared" si="12"/>
        <v/>
      </c>
    </row>
    <row r="524" spans="21:22">
      <c r="U524" s="72" t="str">
        <f t="shared" si="11"/>
        <v/>
      </c>
      <c r="V524" s="72" t="str">
        <f t="shared" si="12"/>
        <v/>
      </c>
    </row>
    <row r="525" spans="21:22">
      <c r="U525" s="72" t="str">
        <f t="shared" si="11"/>
        <v/>
      </c>
      <c r="V525" s="72" t="str">
        <f t="shared" si="12"/>
        <v/>
      </c>
    </row>
    <row r="526" spans="21:22">
      <c r="U526" s="72" t="str">
        <f t="shared" si="11"/>
        <v/>
      </c>
      <c r="V526" s="72" t="str">
        <f t="shared" si="12"/>
        <v/>
      </c>
    </row>
    <row r="527" spans="21:22">
      <c r="U527" s="72" t="str">
        <f t="shared" si="11"/>
        <v/>
      </c>
      <c r="V527" s="72" t="str">
        <f t="shared" si="12"/>
        <v/>
      </c>
    </row>
    <row r="528" spans="21:22">
      <c r="U528" s="72" t="str">
        <f t="shared" si="11"/>
        <v/>
      </c>
      <c r="V528" s="72" t="str">
        <f t="shared" si="12"/>
        <v/>
      </c>
    </row>
    <row r="529" spans="21:22">
      <c r="U529" s="72" t="str">
        <f t="shared" si="11"/>
        <v/>
      </c>
      <c r="V529" s="72" t="str">
        <f t="shared" si="12"/>
        <v/>
      </c>
    </row>
    <row r="530" spans="21:22">
      <c r="U530" s="72" t="str">
        <f t="shared" si="11"/>
        <v/>
      </c>
      <c r="V530" s="72" t="str">
        <f t="shared" si="12"/>
        <v/>
      </c>
    </row>
    <row r="531" spans="21:22">
      <c r="U531" s="72" t="str">
        <f t="shared" si="11"/>
        <v/>
      </c>
      <c r="V531" s="72" t="str">
        <f t="shared" si="12"/>
        <v/>
      </c>
    </row>
    <row r="532" spans="21:22">
      <c r="U532" s="72" t="str">
        <f t="shared" si="11"/>
        <v/>
      </c>
      <c r="V532" s="72" t="str">
        <f t="shared" si="12"/>
        <v/>
      </c>
    </row>
    <row r="533" spans="21:22">
      <c r="U533" s="72" t="str">
        <f t="shared" si="11"/>
        <v/>
      </c>
      <c r="V533" s="72" t="str">
        <f t="shared" si="12"/>
        <v/>
      </c>
    </row>
    <row r="534" spans="21:22">
      <c r="U534" s="72" t="str">
        <f t="shared" si="11"/>
        <v/>
      </c>
      <c r="V534" s="72" t="str">
        <f t="shared" si="12"/>
        <v/>
      </c>
    </row>
    <row r="535" spans="21:22">
      <c r="U535" s="72" t="str">
        <f t="shared" si="11"/>
        <v/>
      </c>
      <c r="V535" s="72" t="str">
        <f t="shared" si="12"/>
        <v/>
      </c>
    </row>
    <row r="536" spans="21:22">
      <c r="U536" s="72" t="str">
        <f t="shared" si="11"/>
        <v/>
      </c>
      <c r="V536" s="72" t="str">
        <f t="shared" si="12"/>
        <v/>
      </c>
    </row>
    <row r="537" spans="21:22">
      <c r="U537" s="72" t="str">
        <f t="shared" si="11"/>
        <v/>
      </c>
      <c r="V537" s="72" t="str">
        <f t="shared" si="12"/>
        <v/>
      </c>
    </row>
    <row r="538" spans="21:22">
      <c r="U538" s="72" t="str">
        <f t="shared" si="11"/>
        <v/>
      </c>
      <c r="V538" s="72" t="str">
        <f t="shared" si="12"/>
        <v/>
      </c>
    </row>
    <row r="539" spans="21:22">
      <c r="U539" s="72" t="str">
        <f t="shared" si="11"/>
        <v/>
      </c>
      <c r="V539" s="72" t="str">
        <f t="shared" si="12"/>
        <v/>
      </c>
    </row>
    <row r="540" spans="21:22">
      <c r="U540" s="72" t="str">
        <f t="shared" si="11"/>
        <v/>
      </c>
      <c r="V540" s="72" t="str">
        <f t="shared" si="12"/>
        <v/>
      </c>
    </row>
    <row r="541" spans="21:22">
      <c r="U541" s="72" t="str">
        <f t="shared" si="11"/>
        <v/>
      </c>
      <c r="V541" s="72" t="str">
        <f t="shared" si="12"/>
        <v/>
      </c>
    </row>
    <row r="542" spans="21:22">
      <c r="U542" s="72" t="str">
        <f t="shared" si="11"/>
        <v/>
      </c>
      <c r="V542" s="72" t="str">
        <f t="shared" si="12"/>
        <v/>
      </c>
    </row>
    <row r="543" spans="21:22">
      <c r="U543" s="72" t="str">
        <f t="shared" si="11"/>
        <v/>
      </c>
      <c r="V543" s="72" t="str">
        <f t="shared" si="12"/>
        <v/>
      </c>
    </row>
    <row r="544" spans="21:22">
      <c r="U544" s="72" t="str">
        <f t="shared" si="11"/>
        <v/>
      </c>
      <c r="V544" s="72" t="str">
        <f t="shared" si="12"/>
        <v/>
      </c>
    </row>
    <row r="545" spans="21:22">
      <c r="U545" s="72" t="str">
        <f t="shared" si="11"/>
        <v/>
      </c>
      <c r="V545" s="72" t="str">
        <f t="shared" si="12"/>
        <v/>
      </c>
    </row>
    <row r="546" spans="21:22">
      <c r="U546" s="72" t="str">
        <f t="shared" si="11"/>
        <v/>
      </c>
      <c r="V546" s="72" t="str">
        <f t="shared" si="12"/>
        <v/>
      </c>
    </row>
    <row r="547" spans="21:22">
      <c r="U547" s="72" t="str">
        <f t="shared" si="11"/>
        <v/>
      </c>
      <c r="V547" s="72" t="str">
        <f t="shared" si="12"/>
        <v/>
      </c>
    </row>
    <row r="548" spans="21:22">
      <c r="U548" s="72" t="str">
        <f t="shared" ref="U548:U611" si="13">IF(ISBLANK(T548),"",EDATE(T548,12))</f>
        <v/>
      </c>
      <c r="V548" s="72" t="str">
        <f t="shared" ref="V548:V611" si="14">IF(ISBLANK(T548),"",EDATE(T548,12))</f>
        <v/>
      </c>
    </row>
    <row r="549" spans="21:22">
      <c r="U549" s="72" t="str">
        <f t="shared" si="13"/>
        <v/>
      </c>
      <c r="V549" s="72" t="str">
        <f t="shared" si="14"/>
        <v/>
      </c>
    </row>
    <row r="550" spans="21:22">
      <c r="U550" s="72" t="str">
        <f t="shared" si="13"/>
        <v/>
      </c>
      <c r="V550" s="72" t="str">
        <f t="shared" si="14"/>
        <v/>
      </c>
    </row>
    <row r="551" spans="21:22">
      <c r="U551" s="72" t="str">
        <f t="shared" si="13"/>
        <v/>
      </c>
      <c r="V551" s="72" t="str">
        <f t="shared" si="14"/>
        <v/>
      </c>
    </row>
    <row r="552" spans="21:22">
      <c r="U552" s="72" t="str">
        <f t="shared" si="13"/>
        <v/>
      </c>
      <c r="V552" s="72" t="str">
        <f t="shared" si="14"/>
        <v/>
      </c>
    </row>
    <row r="553" spans="21:22">
      <c r="U553" s="72" t="str">
        <f t="shared" si="13"/>
        <v/>
      </c>
      <c r="V553" s="72" t="str">
        <f t="shared" si="14"/>
        <v/>
      </c>
    </row>
    <row r="554" spans="21:22">
      <c r="U554" s="72" t="str">
        <f t="shared" si="13"/>
        <v/>
      </c>
      <c r="V554" s="72" t="str">
        <f t="shared" si="14"/>
        <v/>
      </c>
    </row>
    <row r="555" spans="21:22">
      <c r="U555" s="72" t="str">
        <f t="shared" si="13"/>
        <v/>
      </c>
      <c r="V555" s="72" t="str">
        <f t="shared" si="14"/>
        <v/>
      </c>
    </row>
    <row r="556" spans="21:22">
      <c r="U556" s="72" t="str">
        <f t="shared" si="13"/>
        <v/>
      </c>
      <c r="V556" s="72" t="str">
        <f t="shared" si="14"/>
        <v/>
      </c>
    </row>
    <row r="557" spans="21:22">
      <c r="U557" s="72" t="str">
        <f t="shared" si="13"/>
        <v/>
      </c>
      <c r="V557" s="72" t="str">
        <f t="shared" si="14"/>
        <v/>
      </c>
    </row>
    <row r="558" spans="21:22">
      <c r="U558" s="72" t="str">
        <f t="shared" si="13"/>
        <v/>
      </c>
      <c r="V558" s="72" t="str">
        <f t="shared" si="14"/>
        <v/>
      </c>
    </row>
    <row r="559" spans="21:22">
      <c r="U559" s="72" t="str">
        <f t="shared" si="13"/>
        <v/>
      </c>
      <c r="V559" s="72" t="str">
        <f t="shared" si="14"/>
        <v/>
      </c>
    </row>
    <row r="560" spans="21:22">
      <c r="U560" s="72" t="str">
        <f t="shared" si="13"/>
        <v/>
      </c>
      <c r="V560" s="72" t="str">
        <f t="shared" si="14"/>
        <v/>
      </c>
    </row>
    <row r="561" spans="21:22">
      <c r="U561" s="72" t="str">
        <f t="shared" si="13"/>
        <v/>
      </c>
      <c r="V561" s="72" t="str">
        <f t="shared" si="14"/>
        <v/>
      </c>
    </row>
    <row r="562" spans="21:22">
      <c r="U562" s="72" t="str">
        <f t="shared" si="13"/>
        <v/>
      </c>
      <c r="V562" s="72" t="str">
        <f t="shared" si="14"/>
        <v/>
      </c>
    </row>
    <row r="563" spans="21:22">
      <c r="U563" s="72" t="str">
        <f t="shared" si="13"/>
        <v/>
      </c>
      <c r="V563" s="72" t="str">
        <f t="shared" si="14"/>
        <v/>
      </c>
    </row>
    <row r="564" spans="21:22">
      <c r="U564" s="72" t="str">
        <f t="shared" si="13"/>
        <v/>
      </c>
      <c r="V564" s="72" t="str">
        <f t="shared" si="14"/>
        <v/>
      </c>
    </row>
    <row r="565" spans="21:22">
      <c r="U565" s="72" t="str">
        <f t="shared" si="13"/>
        <v/>
      </c>
      <c r="V565" s="72" t="str">
        <f t="shared" si="14"/>
        <v/>
      </c>
    </row>
    <row r="566" spans="21:22">
      <c r="U566" s="72" t="str">
        <f t="shared" si="13"/>
        <v/>
      </c>
      <c r="V566" s="72" t="str">
        <f t="shared" si="14"/>
        <v/>
      </c>
    </row>
    <row r="567" spans="21:22">
      <c r="U567" s="72" t="str">
        <f t="shared" si="13"/>
        <v/>
      </c>
      <c r="V567" s="72" t="str">
        <f t="shared" si="14"/>
        <v/>
      </c>
    </row>
    <row r="568" spans="21:22">
      <c r="U568" s="72" t="str">
        <f t="shared" si="13"/>
        <v/>
      </c>
      <c r="V568" s="72" t="str">
        <f t="shared" si="14"/>
        <v/>
      </c>
    </row>
    <row r="569" spans="21:22">
      <c r="U569" s="72" t="str">
        <f t="shared" si="13"/>
        <v/>
      </c>
      <c r="V569" s="72" t="str">
        <f t="shared" si="14"/>
        <v/>
      </c>
    </row>
    <row r="570" spans="21:22">
      <c r="U570" s="72" t="str">
        <f t="shared" si="13"/>
        <v/>
      </c>
      <c r="V570" s="72" t="str">
        <f t="shared" si="14"/>
        <v/>
      </c>
    </row>
    <row r="571" spans="21:22">
      <c r="U571" s="72" t="str">
        <f t="shared" si="13"/>
        <v/>
      </c>
      <c r="V571" s="72" t="str">
        <f t="shared" si="14"/>
        <v/>
      </c>
    </row>
    <row r="572" spans="21:22">
      <c r="U572" s="72" t="str">
        <f t="shared" si="13"/>
        <v/>
      </c>
      <c r="V572" s="72" t="str">
        <f t="shared" si="14"/>
        <v/>
      </c>
    </row>
    <row r="573" spans="21:22">
      <c r="U573" s="72" t="str">
        <f t="shared" si="13"/>
        <v/>
      </c>
      <c r="V573" s="72" t="str">
        <f t="shared" si="14"/>
        <v/>
      </c>
    </row>
    <row r="574" spans="21:22">
      <c r="U574" s="72" t="str">
        <f t="shared" si="13"/>
        <v/>
      </c>
      <c r="V574" s="72" t="str">
        <f t="shared" si="14"/>
        <v/>
      </c>
    </row>
    <row r="575" spans="21:22">
      <c r="U575" s="72" t="str">
        <f t="shared" si="13"/>
        <v/>
      </c>
      <c r="V575" s="72" t="str">
        <f t="shared" si="14"/>
        <v/>
      </c>
    </row>
    <row r="576" spans="21:22">
      <c r="U576" s="72" t="str">
        <f t="shared" si="13"/>
        <v/>
      </c>
      <c r="V576" s="72" t="str">
        <f t="shared" si="14"/>
        <v/>
      </c>
    </row>
    <row r="577" spans="21:22">
      <c r="U577" s="72" t="str">
        <f t="shared" si="13"/>
        <v/>
      </c>
      <c r="V577" s="72" t="str">
        <f t="shared" si="14"/>
        <v/>
      </c>
    </row>
    <row r="578" spans="21:22">
      <c r="U578" s="72" t="str">
        <f t="shared" si="13"/>
        <v/>
      </c>
      <c r="V578" s="72" t="str">
        <f t="shared" si="14"/>
        <v/>
      </c>
    </row>
    <row r="579" spans="21:22">
      <c r="U579" s="72" t="str">
        <f t="shared" si="13"/>
        <v/>
      </c>
      <c r="V579" s="72" t="str">
        <f t="shared" si="14"/>
        <v/>
      </c>
    </row>
    <row r="580" spans="21:22">
      <c r="U580" s="72" t="str">
        <f t="shared" si="13"/>
        <v/>
      </c>
      <c r="V580" s="72" t="str">
        <f t="shared" si="14"/>
        <v/>
      </c>
    </row>
    <row r="581" spans="21:22">
      <c r="U581" s="72" t="str">
        <f t="shared" si="13"/>
        <v/>
      </c>
      <c r="V581" s="72" t="str">
        <f t="shared" si="14"/>
        <v/>
      </c>
    </row>
    <row r="582" spans="21:22">
      <c r="U582" s="72" t="str">
        <f t="shared" si="13"/>
        <v/>
      </c>
      <c r="V582" s="72" t="str">
        <f t="shared" si="14"/>
        <v/>
      </c>
    </row>
    <row r="583" spans="21:22">
      <c r="U583" s="72" t="str">
        <f t="shared" si="13"/>
        <v/>
      </c>
      <c r="V583" s="72" t="str">
        <f t="shared" si="14"/>
        <v/>
      </c>
    </row>
    <row r="584" spans="21:22">
      <c r="U584" s="72" t="str">
        <f t="shared" si="13"/>
        <v/>
      </c>
      <c r="V584" s="72" t="str">
        <f t="shared" si="14"/>
        <v/>
      </c>
    </row>
    <row r="585" spans="21:22">
      <c r="U585" s="72" t="str">
        <f t="shared" si="13"/>
        <v/>
      </c>
      <c r="V585" s="72" t="str">
        <f t="shared" si="14"/>
        <v/>
      </c>
    </row>
    <row r="586" spans="21:22">
      <c r="U586" s="72" t="str">
        <f t="shared" si="13"/>
        <v/>
      </c>
      <c r="V586" s="72" t="str">
        <f t="shared" si="14"/>
        <v/>
      </c>
    </row>
    <row r="587" spans="21:22">
      <c r="U587" s="72" t="str">
        <f t="shared" si="13"/>
        <v/>
      </c>
      <c r="V587" s="72" t="str">
        <f t="shared" si="14"/>
        <v/>
      </c>
    </row>
    <row r="588" spans="21:22">
      <c r="U588" s="72" t="str">
        <f t="shared" si="13"/>
        <v/>
      </c>
      <c r="V588" s="72" t="str">
        <f t="shared" si="14"/>
        <v/>
      </c>
    </row>
    <row r="589" spans="21:22">
      <c r="U589" s="72" t="str">
        <f t="shared" si="13"/>
        <v/>
      </c>
      <c r="V589" s="72" t="str">
        <f t="shared" si="14"/>
        <v/>
      </c>
    </row>
    <row r="590" spans="21:22">
      <c r="U590" s="72" t="str">
        <f t="shared" si="13"/>
        <v/>
      </c>
      <c r="V590" s="72" t="str">
        <f t="shared" si="14"/>
        <v/>
      </c>
    </row>
    <row r="591" spans="21:22">
      <c r="U591" s="72" t="str">
        <f t="shared" si="13"/>
        <v/>
      </c>
      <c r="V591" s="72" t="str">
        <f t="shared" si="14"/>
        <v/>
      </c>
    </row>
    <row r="592" spans="21:22">
      <c r="U592" s="72" t="str">
        <f t="shared" si="13"/>
        <v/>
      </c>
      <c r="V592" s="72" t="str">
        <f t="shared" si="14"/>
        <v/>
      </c>
    </row>
    <row r="593" spans="21:22">
      <c r="U593" s="72" t="str">
        <f t="shared" si="13"/>
        <v/>
      </c>
      <c r="V593" s="72" t="str">
        <f t="shared" si="14"/>
        <v/>
      </c>
    </row>
    <row r="594" spans="21:22">
      <c r="U594" s="72" t="str">
        <f t="shared" si="13"/>
        <v/>
      </c>
      <c r="V594" s="72" t="str">
        <f t="shared" si="14"/>
        <v/>
      </c>
    </row>
    <row r="595" spans="21:22">
      <c r="U595" s="72" t="str">
        <f t="shared" si="13"/>
        <v/>
      </c>
      <c r="V595" s="72" t="str">
        <f t="shared" si="14"/>
        <v/>
      </c>
    </row>
    <row r="596" spans="21:22">
      <c r="U596" s="72" t="str">
        <f t="shared" si="13"/>
        <v/>
      </c>
      <c r="V596" s="72" t="str">
        <f t="shared" si="14"/>
        <v/>
      </c>
    </row>
    <row r="597" spans="21:22">
      <c r="U597" s="72" t="str">
        <f t="shared" si="13"/>
        <v/>
      </c>
      <c r="V597" s="72" t="str">
        <f t="shared" si="14"/>
        <v/>
      </c>
    </row>
    <row r="598" spans="21:22">
      <c r="U598" s="72" t="str">
        <f t="shared" si="13"/>
        <v/>
      </c>
      <c r="V598" s="72" t="str">
        <f t="shared" si="14"/>
        <v/>
      </c>
    </row>
    <row r="599" spans="21:22">
      <c r="U599" s="72" t="str">
        <f t="shared" si="13"/>
        <v/>
      </c>
      <c r="V599" s="72" t="str">
        <f t="shared" si="14"/>
        <v/>
      </c>
    </row>
    <row r="600" spans="21:22">
      <c r="U600" s="72" t="str">
        <f t="shared" si="13"/>
        <v/>
      </c>
      <c r="V600" s="72" t="str">
        <f t="shared" si="14"/>
        <v/>
      </c>
    </row>
    <row r="601" spans="21:22">
      <c r="U601" s="72" t="str">
        <f t="shared" si="13"/>
        <v/>
      </c>
      <c r="V601" s="72" t="str">
        <f t="shared" si="14"/>
        <v/>
      </c>
    </row>
    <row r="602" spans="21:22">
      <c r="U602" s="72" t="str">
        <f t="shared" si="13"/>
        <v/>
      </c>
      <c r="V602" s="72" t="str">
        <f t="shared" si="14"/>
        <v/>
      </c>
    </row>
    <row r="603" spans="21:22">
      <c r="U603" s="72" t="str">
        <f t="shared" si="13"/>
        <v/>
      </c>
      <c r="V603" s="72" t="str">
        <f t="shared" si="14"/>
        <v/>
      </c>
    </row>
    <row r="604" spans="21:22">
      <c r="U604" s="72" t="str">
        <f t="shared" si="13"/>
        <v/>
      </c>
      <c r="V604" s="72" t="str">
        <f t="shared" si="14"/>
        <v/>
      </c>
    </row>
    <row r="605" spans="21:22">
      <c r="U605" s="72" t="str">
        <f t="shared" si="13"/>
        <v/>
      </c>
      <c r="V605" s="72" t="str">
        <f t="shared" si="14"/>
        <v/>
      </c>
    </row>
    <row r="606" spans="21:22">
      <c r="U606" s="72" t="str">
        <f t="shared" si="13"/>
        <v/>
      </c>
      <c r="V606" s="72" t="str">
        <f t="shared" si="14"/>
        <v/>
      </c>
    </row>
    <row r="607" spans="21:22">
      <c r="U607" s="72" t="str">
        <f t="shared" si="13"/>
        <v/>
      </c>
      <c r="V607" s="72" t="str">
        <f t="shared" si="14"/>
        <v/>
      </c>
    </row>
    <row r="608" spans="21:22">
      <c r="U608" s="72" t="str">
        <f t="shared" si="13"/>
        <v/>
      </c>
      <c r="V608" s="72" t="str">
        <f t="shared" si="14"/>
        <v/>
      </c>
    </row>
    <row r="609" spans="21:22">
      <c r="U609" s="72" t="str">
        <f t="shared" si="13"/>
        <v/>
      </c>
      <c r="V609" s="72" t="str">
        <f t="shared" si="14"/>
        <v/>
      </c>
    </row>
    <row r="610" spans="21:22">
      <c r="U610" s="72" t="str">
        <f t="shared" si="13"/>
        <v/>
      </c>
      <c r="V610" s="72" t="str">
        <f t="shared" si="14"/>
        <v/>
      </c>
    </row>
    <row r="611" spans="21:22">
      <c r="U611" s="72" t="str">
        <f t="shared" si="13"/>
        <v/>
      </c>
      <c r="V611" s="72" t="str">
        <f t="shared" si="14"/>
        <v/>
      </c>
    </row>
    <row r="612" spans="21:22">
      <c r="U612" s="72" t="str">
        <f t="shared" ref="U612:U675" si="15">IF(ISBLANK(T612),"",EDATE(T612,12))</f>
        <v/>
      </c>
      <c r="V612" s="72" t="str">
        <f t="shared" ref="V612:V675" si="16">IF(ISBLANK(T612),"",EDATE(T612,12))</f>
        <v/>
      </c>
    </row>
    <row r="613" spans="21:22">
      <c r="U613" s="72" t="str">
        <f t="shared" si="15"/>
        <v/>
      </c>
      <c r="V613" s="72" t="str">
        <f t="shared" si="16"/>
        <v/>
      </c>
    </row>
    <row r="614" spans="21:22">
      <c r="U614" s="72" t="str">
        <f t="shared" si="15"/>
        <v/>
      </c>
      <c r="V614" s="72" t="str">
        <f t="shared" si="16"/>
        <v/>
      </c>
    </row>
    <row r="615" spans="21:22">
      <c r="U615" s="72" t="str">
        <f t="shared" si="15"/>
        <v/>
      </c>
      <c r="V615" s="72" t="str">
        <f t="shared" si="16"/>
        <v/>
      </c>
    </row>
    <row r="616" spans="21:22">
      <c r="U616" s="72" t="str">
        <f t="shared" si="15"/>
        <v/>
      </c>
      <c r="V616" s="72" t="str">
        <f t="shared" si="16"/>
        <v/>
      </c>
    </row>
    <row r="617" spans="21:22">
      <c r="U617" s="72" t="str">
        <f t="shared" si="15"/>
        <v/>
      </c>
      <c r="V617" s="72" t="str">
        <f t="shared" si="16"/>
        <v/>
      </c>
    </row>
    <row r="618" spans="21:22">
      <c r="U618" s="72" t="str">
        <f t="shared" si="15"/>
        <v/>
      </c>
      <c r="V618" s="72" t="str">
        <f t="shared" si="16"/>
        <v/>
      </c>
    </row>
    <row r="619" spans="21:22">
      <c r="U619" s="72" t="str">
        <f t="shared" si="15"/>
        <v/>
      </c>
      <c r="V619" s="72" t="str">
        <f t="shared" si="16"/>
        <v/>
      </c>
    </row>
    <row r="620" spans="21:22">
      <c r="U620" s="72" t="str">
        <f t="shared" si="15"/>
        <v/>
      </c>
      <c r="V620" s="72" t="str">
        <f t="shared" si="16"/>
        <v/>
      </c>
    </row>
    <row r="621" spans="21:22">
      <c r="U621" s="72" t="str">
        <f t="shared" si="15"/>
        <v/>
      </c>
      <c r="V621" s="72" t="str">
        <f t="shared" si="16"/>
        <v/>
      </c>
    </row>
    <row r="622" spans="21:22">
      <c r="U622" s="72" t="str">
        <f t="shared" si="15"/>
        <v/>
      </c>
      <c r="V622" s="72" t="str">
        <f t="shared" si="16"/>
        <v/>
      </c>
    </row>
    <row r="623" spans="21:22">
      <c r="U623" s="72" t="str">
        <f t="shared" si="15"/>
        <v/>
      </c>
      <c r="V623" s="72" t="str">
        <f t="shared" si="16"/>
        <v/>
      </c>
    </row>
    <row r="624" spans="21:22">
      <c r="U624" s="72" t="str">
        <f t="shared" si="15"/>
        <v/>
      </c>
      <c r="V624" s="72" t="str">
        <f t="shared" si="16"/>
        <v/>
      </c>
    </row>
    <row r="625" spans="21:22">
      <c r="U625" s="72" t="str">
        <f t="shared" si="15"/>
        <v/>
      </c>
      <c r="V625" s="72" t="str">
        <f t="shared" si="16"/>
        <v/>
      </c>
    </row>
    <row r="626" spans="21:22">
      <c r="U626" s="72" t="str">
        <f t="shared" si="15"/>
        <v/>
      </c>
      <c r="V626" s="72" t="str">
        <f t="shared" si="16"/>
        <v/>
      </c>
    </row>
    <row r="627" spans="21:22">
      <c r="U627" s="72" t="str">
        <f t="shared" si="15"/>
        <v/>
      </c>
      <c r="V627" s="72" t="str">
        <f t="shared" si="16"/>
        <v/>
      </c>
    </row>
    <row r="628" spans="21:22">
      <c r="U628" s="72" t="str">
        <f t="shared" si="15"/>
        <v/>
      </c>
      <c r="V628" s="72" t="str">
        <f t="shared" si="16"/>
        <v/>
      </c>
    </row>
    <row r="629" spans="21:22">
      <c r="U629" s="72" t="str">
        <f t="shared" si="15"/>
        <v/>
      </c>
      <c r="V629" s="72" t="str">
        <f t="shared" si="16"/>
        <v/>
      </c>
    </row>
    <row r="630" spans="21:22">
      <c r="U630" s="72" t="str">
        <f t="shared" si="15"/>
        <v/>
      </c>
      <c r="V630" s="72" t="str">
        <f t="shared" si="16"/>
        <v/>
      </c>
    </row>
    <row r="631" spans="21:22">
      <c r="U631" s="72" t="str">
        <f t="shared" si="15"/>
        <v/>
      </c>
      <c r="V631" s="72" t="str">
        <f t="shared" si="16"/>
        <v/>
      </c>
    </row>
    <row r="632" spans="21:22">
      <c r="U632" s="72" t="str">
        <f t="shared" si="15"/>
        <v/>
      </c>
      <c r="V632" s="72" t="str">
        <f t="shared" si="16"/>
        <v/>
      </c>
    </row>
    <row r="633" spans="21:22">
      <c r="U633" s="72" t="str">
        <f t="shared" si="15"/>
        <v/>
      </c>
      <c r="V633" s="72" t="str">
        <f t="shared" si="16"/>
        <v/>
      </c>
    </row>
    <row r="634" spans="21:22">
      <c r="U634" s="72" t="str">
        <f t="shared" si="15"/>
        <v/>
      </c>
      <c r="V634" s="72" t="str">
        <f t="shared" si="16"/>
        <v/>
      </c>
    </row>
    <row r="635" spans="21:22">
      <c r="U635" s="72" t="str">
        <f t="shared" si="15"/>
        <v/>
      </c>
      <c r="V635" s="72" t="str">
        <f t="shared" si="16"/>
        <v/>
      </c>
    </row>
    <row r="636" spans="21:22">
      <c r="U636" s="72" t="str">
        <f t="shared" si="15"/>
        <v/>
      </c>
      <c r="V636" s="72" t="str">
        <f t="shared" si="16"/>
        <v/>
      </c>
    </row>
    <row r="637" spans="21:22">
      <c r="U637" s="72" t="str">
        <f t="shared" si="15"/>
        <v/>
      </c>
      <c r="V637" s="72" t="str">
        <f t="shared" si="16"/>
        <v/>
      </c>
    </row>
    <row r="638" spans="21:22">
      <c r="U638" s="72" t="str">
        <f t="shared" si="15"/>
        <v/>
      </c>
      <c r="V638" s="72" t="str">
        <f t="shared" si="16"/>
        <v/>
      </c>
    </row>
    <row r="639" spans="21:22">
      <c r="U639" s="72" t="str">
        <f t="shared" si="15"/>
        <v/>
      </c>
      <c r="V639" s="72" t="str">
        <f t="shared" si="16"/>
        <v/>
      </c>
    </row>
    <row r="640" spans="21:22">
      <c r="U640" s="72" t="str">
        <f t="shared" si="15"/>
        <v/>
      </c>
      <c r="V640" s="72" t="str">
        <f t="shared" si="16"/>
        <v/>
      </c>
    </row>
    <row r="641" spans="21:22">
      <c r="U641" s="72" t="str">
        <f t="shared" si="15"/>
        <v/>
      </c>
      <c r="V641" s="72" t="str">
        <f t="shared" si="16"/>
        <v/>
      </c>
    </row>
    <row r="642" spans="21:22">
      <c r="U642" s="72" t="str">
        <f t="shared" si="15"/>
        <v/>
      </c>
      <c r="V642" s="72" t="str">
        <f t="shared" si="16"/>
        <v/>
      </c>
    </row>
    <row r="643" spans="21:22">
      <c r="U643" s="72" t="str">
        <f t="shared" si="15"/>
        <v/>
      </c>
      <c r="V643" s="72" t="str">
        <f t="shared" si="16"/>
        <v/>
      </c>
    </row>
    <row r="644" spans="21:22">
      <c r="U644" s="72" t="str">
        <f t="shared" si="15"/>
        <v/>
      </c>
      <c r="V644" s="72" t="str">
        <f t="shared" si="16"/>
        <v/>
      </c>
    </row>
    <row r="645" spans="21:22">
      <c r="U645" s="72" t="str">
        <f t="shared" si="15"/>
        <v/>
      </c>
      <c r="V645" s="72" t="str">
        <f t="shared" si="16"/>
        <v/>
      </c>
    </row>
    <row r="646" spans="21:22">
      <c r="U646" s="72" t="str">
        <f t="shared" si="15"/>
        <v/>
      </c>
      <c r="V646" s="72" t="str">
        <f t="shared" si="16"/>
        <v/>
      </c>
    </row>
    <row r="647" spans="21:22">
      <c r="U647" s="72" t="str">
        <f t="shared" si="15"/>
        <v/>
      </c>
      <c r="V647" s="72" t="str">
        <f t="shared" si="16"/>
        <v/>
      </c>
    </row>
    <row r="648" spans="21:22">
      <c r="U648" s="72" t="str">
        <f t="shared" si="15"/>
        <v/>
      </c>
      <c r="V648" s="72" t="str">
        <f t="shared" si="16"/>
        <v/>
      </c>
    </row>
    <row r="649" spans="21:22">
      <c r="U649" s="72" t="str">
        <f t="shared" si="15"/>
        <v/>
      </c>
      <c r="V649" s="72" t="str">
        <f t="shared" si="16"/>
        <v/>
      </c>
    </row>
    <row r="650" spans="21:22">
      <c r="U650" s="72" t="str">
        <f t="shared" si="15"/>
        <v/>
      </c>
      <c r="V650" s="72" t="str">
        <f t="shared" si="16"/>
        <v/>
      </c>
    </row>
    <row r="651" spans="21:22">
      <c r="U651" s="72" t="str">
        <f t="shared" si="15"/>
        <v/>
      </c>
      <c r="V651" s="72" t="str">
        <f t="shared" si="16"/>
        <v/>
      </c>
    </row>
    <row r="652" spans="21:22">
      <c r="U652" s="72" t="str">
        <f t="shared" si="15"/>
        <v/>
      </c>
      <c r="V652" s="72" t="str">
        <f t="shared" si="16"/>
        <v/>
      </c>
    </row>
    <row r="653" spans="21:22">
      <c r="U653" s="72" t="str">
        <f t="shared" si="15"/>
        <v/>
      </c>
      <c r="V653" s="72" t="str">
        <f t="shared" si="16"/>
        <v/>
      </c>
    </row>
    <row r="654" spans="21:22">
      <c r="U654" s="72" t="str">
        <f t="shared" si="15"/>
        <v/>
      </c>
      <c r="V654" s="72" t="str">
        <f t="shared" si="16"/>
        <v/>
      </c>
    </row>
    <row r="655" spans="21:22">
      <c r="U655" s="72" t="str">
        <f t="shared" si="15"/>
        <v/>
      </c>
      <c r="V655" s="72" t="str">
        <f t="shared" si="16"/>
        <v/>
      </c>
    </row>
    <row r="656" spans="21:22">
      <c r="U656" s="72" t="str">
        <f t="shared" si="15"/>
        <v/>
      </c>
      <c r="V656" s="72" t="str">
        <f t="shared" si="16"/>
        <v/>
      </c>
    </row>
    <row r="657" spans="21:22">
      <c r="U657" s="72" t="str">
        <f t="shared" si="15"/>
        <v/>
      </c>
      <c r="V657" s="72" t="str">
        <f t="shared" si="16"/>
        <v/>
      </c>
    </row>
    <row r="658" spans="21:22">
      <c r="U658" s="72" t="str">
        <f t="shared" si="15"/>
        <v/>
      </c>
      <c r="V658" s="72" t="str">
        <f t="shared" si="16"/>
        <v/>
      </c>
    </row>
    <row r="659" spans="21:22">
      <c r="U659" s="72" t="str">
        <f t="shared" si="15"/>
        <v/>
      </c>
      <c r="V659" s="72" t="str">
        <f t="shared" si="16"/>
        <v/>
      </c>
    </row>
    <row r="660" spans="21:22">
      <c r="U660" s="72" t="str">
        <f t="shared" si="15"/>
        <v/>
      </c>
      <c r="V660" s="72" t="str">
        <f t="shared" si="16"/>
        <v/>
      </c>
    </row>
    <row r="661" spans="21:22">
      <c r="U661" s="72" t="str">
        <f t="shared" si="15"/>
        <v/>
      </c>
      <c r="V661" s="72" t="str">
        <f t="shared" si="16"/>
        <v/>
      </c>
    </row>
    <row r="662" spans="21:22">
      <c r="U662" s="72" t="str">
        <f t="shared" si="15"/>
        <v/>
      </c>
      <c r="V662" s="72" t="str">
        <f t="shared" si="16"/>
        <v/>
      </c>
    </row>
    <row r="663" spans="21:22">
      <c r="U663" s="72" t="str">
        <f t="shared" si="15"/>
        <v/>
      </c>
      <c r="V663" s="72" t="str">
        <f t="shared" si="16"/>
        <v/>
      </c>
    </row>
    <row r="664" spans="21:22">
      <c r="U664" s="72" t="str">
        <f t="shared" si="15"/>
        <v/>
      </c>
      <c r="V664" s="72" t="str">
        <f t="shared" si="16"/>
        <v/>
      </c>
    </row>
    <row r="665" spans="21:22">
      <c r="U665" s="72" t="str">
        <f t="shared" si="15"/>
        <v/>
      </c>
      <c r="V665" s="72" t="str">
        <f t="shared" si="16"/>
        <v/>
      </c>
    </row>
    <row r="666" spans="21:22">
      <c r="U666" s="72" t="str">
        <f t="shared" si="15"/>
        <v/>
      </c>
      <c r="V666" s="72" t="str">
        <f t="shared" si="16"/>
        <v/>
      </c>
    </row>
    <row r="667" spans="21:22">
      <c r="U667" s="72" t="str">
        <f t="shared" si="15"/>
        <v/>
      </c>
      <c r="V667" s="72" t="str">
        <f t="shared" si="16"/>
        <v/>
      </c>
    </row>
    <row r="668" spans="21:22">
      <c r="U668" s="72" t="str">
        <f t="shared" si="15"/>
        <v/>
      </c>
      <c r="V668" s="72" t="str">
        <f t="shared" si="16"/>
        <v/>
      </c>
    </row>
    <row r="669" spans="21:22">
      <c r="U669" s="72" t="str">
        <f t="shared" si="15"/>
        <v/>
      </c>
      <c r="V669" s="72" t="str">
        <f t="shared" si="16"/>
        <v/>
      </c>
    </row>
    <row r="670" spans="21:22">
      <c r="U670" s="72" t="str">
        <f t="shared" si="15"/>
        <v/>
      </c>
      <c r="V670" s="72" t="str">
        <f t="shared" si="16"/>
        <v/>
      </c>
    </row>
    <row r="671" spans="21:22">
      <c r="U671" s="72" t="str">
        <f t="shared" si="15"/>
        <v/>
      </c>
      <c r="V671" s="72" t="str">
        <f t="shared" si="16"/>
        <v/>
      </c>
    </row>
    <row r="672" spans="21:22">
      <c r="U672" s="72" t="str">
        <f t="shared" si="15"/>
        <v/>
      </c>
      <c r="V672" s="72" t="str">
        <f t="shared" si="16"/>
        <v/>
      </c>
    </row>
    <row r="673" spans="21:22">
      <c r="U673" s="72" t="str">
        <f t="shared" si="15"/>
        <v/>
      </c>
      <c r="V673" s="72" t="str">
        <f t="shared" si="16"/>
        <v/>
      </c>
    </row>
    <row r="674" spans="21:22">
      <c r="U674" s="72" t="str">
        <f t="shared" si="15"/>
        <v/>
      </c>
      <c r="V674" s="72" t="str">
        <f t="shared" si="16"/>
        <v/>
      </c>
    </row>
    <row r="675" spans="21:22">
      <c r="U675" s="72" t="str">
        <f t="shared" si="15"/>
        <v/>
      </c>
      <c r="V675" s="72" t="str">
        <f t="shared" si="16"/>
        <v/>
      </c>
    </row>
    <row r="676" spans="21:22">
      <c r="U676" s="72" t="str">
        <f t="shared" ref="U676:U739" si="17">IF(ISBLANK(T676),"",EDATE(T676,12))</f>
        <v/>
      </c>
      <c r="V676" s="72" t="str">
        <f t="shared" ref="V676:V739" si="18">IF(ISBLANK(T676),"",EDATE(T676,12))</f>
        <v/>
      </c>
    </row>
    <row r="677" spans="21:22">
      <c r="U677" s="72" t="str">
        <f t="shared" si="17"/>
        <v/>
      </c>
      <c r="V677" s="72" t="str">
        <f t="shared" si="18"/>
        <v/>
      </c>
    </row>
    <row r="678" spans="21:22">
      <c r="U678" s="72" t="str">
        <f t="shared" si="17"/>
        <v/>
      </c>
      <c r="V678" s="72" t="str">
        <f t="shared" si="18"/>
        <v/>
      </c>
    </row>
    <row r="679" spans="21:22">
      <c r="U679" s="72" t="str">
        <f t="shared" si="17"/>
        <v/>
      </c>
      <c r="V679" s="72" t="str">
        <f t="shared" si="18"/>
        <v/>
      </c>
    </row>
    <row r="680" spans="21:22">
      <c r="U680" s="72" t="str">
        <f t="shared" si="17"/>
        <v/>
      </c>
      <c r="V680" s="72" t="str">
        <f t="shared" si="18"/>
        <v/>
      </c>
    </row>
    <row r="681" spans="21:22">
      <c r="U681" s="72" t="str">
        <f t="shared" si="17"/>
        <v/>
      </c>
      <c r="V681" s="72" t="str">
        <f t="shared" si="18"/>
        <v/>
      </c>
    </row>
    <row r="682" spans="21:22">
      <c r="U682" s="72" t="str">
        <f t="shared" si="17"/>
        <v/>
      </c>
      <c r="V682" s="72" t="str">
        <f t="shared" si="18"/>
        <v/>
      </c>
    </row>
    <row r="683" spans="21:22">
      <c r="U683" s="72" t="str">
        <f t="shared" si="17"/>
        <v/>
      </c>
      <c r="V683" s="72" t="str">
        <f t="shared" si="18"/>
        <v/>
      </c>
    </row>
    <row r="684" spans="21:22">
      <c r="U684" s="72" t="str">
        <f t="shared" si="17"/>
        <v/>
      </c>
      <c r="V684" s="72" t="str">
        <f t="shared" si="18"/>
        <v/>
      </c>
    </row>
    <row r="685" spans="21:22">
      <c r="U685" s="72" t="str">
        <f t="shared" si="17"/>
        <v/>
      </c>
      <c r="V685" s="72" t="str">
        <f t="shared" si="18"/>
        <v/>
      </c>
    </row>
    <row r="686" spans="21:22">
      <c r="U686" s="72" t="str">
        <f t="shared" si="17"/>
        <v/>
      </c>
      <c r="V686" s="72" t="str">
        <f t="shared" si="18"/>
        <v/>
      </c>
    </row>
    <row r="687" spans="21:22">
      <c r="U687" s="72" t="str">
        <f t="shared" si="17"/>
        <v/>
      </c>
      <c r="V687" s="72" t="str">
        <f t="shared" si="18"/>
        <v/>
      </c>
    </row>
    <row r="688" spans="21:22">
      <c r="U688" s="72" t="str">
        <f t="shared" si="17"/>
        <v/>
      </c>
      <c r="V688" s="72" t="str">
        <f t="shared" si="18"/>
        <v/>
      </c>
    </row>
    <row r="689" spans="21:22">
      <c r="U689" s="72" t="str">
        <f t="shared" si="17"/>
        <v/>
      </c>
      <c r="V689" s="72" t="str">
        <f t="shared" si="18"/>
        <v/>
      </c>
    </row>
    <row r="690" spans="21:22">
      <c r="U690" s="72" t="str">
        <f t="shared" si="17"/>
        <v/>
      </c>
      <c r="V690" s="72" t="str">
        <f t="shared" si="18"/>
        <v/>
      </c>
    </row>
    <row r="691" spans="21:22">
      <c r="U691" s="72" t="str">
        <f t="shared" si="17"/>
        <v/>
      </c>
      <c r="V691" s="72" t="str">
        <f t="shared" si="18"/>
        <v/>
      </c>
    </row>
    <row r="692" spans="21:22">
      <c r="U692" s="72" t="str">
        <f t="shared" si="17"/>
        <v/>
      </c>
      <c r="V692" s="72" t="str">
        <f t="shared" si="18"/>
        <v/>
      </c>
    </row>
    <row r="693" spans="21:22">
      <c r="U693" s="72" t="str">
        <f t="shared" si="17"/>
        <v/>
      </c>
      <c r="V693" s="72" t="str">
        <f t="shared" si="18"/>
        <v/>
      </c>
    </row>
    <row r="694" spans="21:22">
      <c r="U694" s="72" t="str">
        <f t="shared" si="17"/>
        <v/>
      </c>
      <c r="V694" s="72" t="str">
        <f t="shared" si="18"/>
        <v/>
      </c>
    </row>
    <row r="695" spans="21:22">
      <c r="U695" s="72" t="str">
        <f t="shared" si="17"/>
        <v/>
      </c>
      <c r="V695" s="72" t="str">
        <f t="shared" si="18"/>
        <v/>
      </c>
    </row>
    <row r="696" spans="21:22">
      <c r="U696" s="72" t="str">
        <f t="shared" si="17"/>
        <v/>
      </c>
      <c r="V696" s="72" t="str">
        <f t="shared" si="18"/>
        <v/>
      </c>
    </row>
    <row r="697" spans="21:22">
      <c r="U697" s="72" t="str">
        <f t="shared" si="17"/>
        <v/>
      </c>
      <c r="V697" s="72" t="str">
        <f t="shared" si="18"/>
        <v/>
      </c>
    </row>
    <row r="698" spans="21:22">
      <c r="U698" s="72" t="str">
        <f t="shared" si="17"/>
        <v/>
      </c>
      <c r="V698" s="72" t="str">
        <f t="shared" si="18"/>
        <v/>
      </c>
    </row>
    <row r="699" spans="21:22">
      <c r="U699" s="72" t="str">
        <f t="shared" si="17"/>
        <v/>
      </c>
      <c r="V699" s="72" t="str">
        <f t="shared" si="18"/>
        <v/>
      </c>
    </row>
    <row r="700" spans="21:22">
      <c r="U700" s="72" t="str">
        <f t="shared" si="17"/>
        <v/>
      </c>
      <c r="V700" s="72" t="str">
        <f t="shared" si="18"/>
        <v/>
      </c>
    </row>
    <row r="701" spans="21:22">
      <c r="U701" s="72" t="str">
        <f t="shared" si="17"/>
        <v/>
      </c>
      <c r="V701" s="72" t="str">
        <f t="shared" si="18"/>
        <v/>
      </c>
    </row>
    <row r="702" spans="21:22">
      <c r="U702" s="72" t="str">
        <f t="shared" si="17"/>
        <v/>
      </c>
      <c r="V702" s="72" t="str">
        <f t="shared" si="18"/>
        <v/>
      </c>
    </row>
    <row r="703" spans="21:22">
      <c r="U703" s="72" t="str">
        <f t="shared" si="17"/>
        <v/>
      </c>
      <c r="V703" s="72" t="str">
        <f t="shared" si="18"/>
        <v/>
      </c>
    </row>
    <row r="704" spans="21:22">
      <c r="U704" s="72" t="str">
        <f t="shared" si="17"/>
        <v/>
      </c>
      <c r="V704" s="72" t="str">
        <f t="shared" si="18"/>
        <v/>
      </c>
    </row>
    <row r="705" spans="21:22">
      <c r="U705" s="72" t="str">
        <f t="shared" si="17"/>
        <v/>
      </c>
      <c r="V705" s="72" t="str">
        <f t="shared" si="18"/>
        <v/>
      </c>
    </row>
    <row r="706" spans="21:22">
      <c r="U706" s="72" t="str">
        <f t="shared" si="17"/>
        <v/>
      </c>
      <c r="V706" s="72" t="str">
        <f t="shared" si="18"/>
        <v/>
      </c>
    </row>
    <row r="707" spans="21:22">
      <c r="U707" s="72" t="str">
        <f t="shared" si="17"/>
        <v/>
      </c>
      <c r="V707" s="72" t="str">
        <f t="shared" si="18"/>
        <v/>
      </c>
    </row>
    <row r="708" spans="21:22">
      <c r="U708" s="72" t="str">
        <f t="shared" si="17"/>
        <v/>
      </c>
      <c r="V708" s="72" t="str">
        <f t="shared" si="18"/>
        <v/>
      </c>
    </row>
    <row r="709" spans="21:22">
      <c r="U709" s="72" t="str">
        <f t="shared" si="17"/>
        <v/>
      </c>
      <c r="V709" s="72" t="str">
        <f t="shared" si="18"/>
        <v/>
      </c>
    </row>
    <row r="710" spans="21:22">
      <c r="U710" s="72" t="str">
        <f t="shared" si="17"/>
        <v/>
      </c>
      <c r="V710" s="72" t="str">
        <f t="shared" si="18"/>
        <v/>
      </c>
    </row>
    <row r="711" spans="21:22">
      <c r="U711" s="72" t="str">
        <f t="shared" si="17"/>
        <v/>
      </c>
      <c r="V711" s="72" t="str">
        <f t="shared" si="18"/>
        <v/>
      </c>
    </row>
    <row r="712" spans="21:22">
      <c r="U712" s="72" t="str">
        <f t="shared" si="17"/>
        <v/>
      </c>
      <c r="V712" s="72" t="str">
        <f t="shared" si="18"/>
        <v/>
      </c>
    </row>
    <row r="713" spans="21:22">
      <c r="U713" s="72" t="str">
        <f t="shared" si="17"/>
        <v/>
      </c>
      <c r="V713" s="72" t="str">
        <f t="shared" si="18"/>
        <v/>
      </c>
    </row>
    <row r="714" spans="21:22">
      <c r="U714" s="72" t="str">
        <f t="shared" si="17"/>
        <v/>
      </c>
      <c r="V714" s="72" t="str">
        <f t="shared" si="18"/>
        <v/>
      </c>
    </row>
    <row r="715" spans="21:22">
      <c r="U715" s="72" t="str">
        <f t="shared" si="17"/>
        <v/>
      </c>
      <c r="V715" s="72" t="str">
        <f t="shared" si="18"/>
        <v/>
      </c>
    </row>
    <row r="716" spans="21:22">
      <c r="U716" s="72" t="str">
        <f t="shared" si="17"/>
        <v/>
      </c>
      <c r="V716" s="72" t="str">
        <f t="shared" si="18"/>
        <v/>
      </c>
    </row>
    <row r="717" spans="21:22">
      <c r="U717" s="72" t="str">
        <f t="shared" si="17"/>
        <v/>
      </c>
      <c r="V717" s="72" t="str">
        <f t="shared" si="18"/>
        <v/>
      </c>
    </row>
    <row r="718" spans="21:22">
      <c r="U718" s="72" t="str">
        <f t="shared" si="17"/>
        <v/>
      </c>
      <c r="V718" s="72" t="str">
        <f t="shared" si="18"/>
        <v/>
      </c>
    </row>
    <row r="719" spans="21:22">
      <c r="U719" s="72" t="str">
        <f t="shared" si="17"/>
        <v/>
      </c>
      <c r="V719" s="72" t="str">
        <f t="shared" si="18"/>
        <v/>
      </c>
    </row>
    <row r="720" spans="21:22">
      <c r="U720" s="72" t="str">
        <f t="shared" si="17"/>
        <v/>
      </c>
      <c r="V720" s="72" t="str">
        <f t="shared" si="18"/>
        <v/>
      </c>
    </row>
    <row r="721" spans="21:22">
      <c r="U721" s="72" t="str">
        <f t="shared" si="17"/>
        <v/>
      </c>
      <c r="V721" s="72" t="str">
        <f t="shared" si="18"/>
        <v/>
      </c>
    </row>
    <row r="722" spans="21:22">
      <c r="U722" s="72" t="str">
        <f t="shared" si="17"/>
        <v/>
      </c>
      <c r="V722" s="72" t="str">
        <f t="shared" si="18"/>
        <v/>
      </c>
    </row>
    <row r="723" spans="21:22">
      <c r="U723" s="72" t="str">
        <f t="shared" si="17"/>
        <v/>
      </c>
      <c r="V723" s="72" t="str">
        <f t="shared" si="18"/>
        <v/>
      </c>
    </row>
    <row r="724" spans="21:22">
      <c r="U724" s="72" t="str">
        <f t="shared" si="17"/>
        <v/>
      </c>
      <c r="V724" s="72" t="str">
        <f t="shared" si="18"/>
        <v/>
      </c>
    </row>
    <row r="725" spans="21:22">
      <c r="U725" s="72" t="str">
        <f t="shared" si="17"/>
        <v/>
      </c>
      <c r="V725" s="72" t="str">
        <f t="shared" si="18"/>
        <v/>
      </c>
    </row>
    <row r="726" spans="21:22">
      <c r="U726" s="72" t="str">
        <f t="shared" si="17"/>
        <v/>
      </c>
      <c r="V726" s="72" t="str">
        <f t="shared" si="18"/>
        <v/>
      </c>
    </row>
    <row r="727" spans="21:22">
      <c r="U727" s="72" t="str">
        <f t="shared" si="17"/>
        <v/>
      </c>
      <c r="V727" s="72" t="str">
        <f t="shared" si="18"/>
        <v/>
      </c>
    </row>
    <row r="728" spans="21:22">
      <c r="U728" s="72" t="str">
        <f t="shared" si="17"/>
        <v/>
      </c>
      <c r="V728" s="72" t="str">
        <f t="shared" si="18"/>
        <v/>
      </c>
    </row>
    <row r="729" spans="21:22">
      <c r="U729" s="72" t="str">
        <f t="shared" si="17"/>
        <v/>
      </c>
      <c r="V729" s="72" t="str">
        <f t="shared" si="18"/>
        <v/>
      </c>
    </row>
    <row r="730" spans="21:22">
      <c r="U730" s="72" t="str">
        <f t="shared" si="17"/>
        <v/>
      </c>
      <c r="V730" s="72" t="str">
        <f t="shared" si="18"/>
        <v/>
      </c>
    </row>
    <row r="731" spans="21:22">
      <c r="U731" s="72" t="str">
        <f t="shared" si="17"/>
        <v/>
      </c>
      <c r="V731" s="72" t="str">
        <f t="shared" si="18"/>
        <v/>
      </c>
    </row>
    <row r="732" spans="21:22">
      <c r="U732" s="72" t="str">
        <f t="shared" si="17"/>
        <v/>
      </c>
      <c r="V732" s="72" t="str">
        <f t="shared" si="18"/>
        <v/>
      </c>
    </row>
    <row r="733" spans="21:22">
      <c r="U733" s="72" t="str">
        <f t="shared" si="17"/>
        <v/>
      </c>
      <c r="V733" s="72" t="str">
        <f t="shared" si="18"/>
        <v/>
      </c>
    </row>
    <row r="734" spans="21:22">
      <c r="U734" s="72" t="str">
        <f t="shared" si="17"/>
        <v/>
      </c>
      <c r="V734" s="72" t="str">
        <f t="shared" si="18"/>
        <v/>
      </c>
    </row>
    <row r="735" spans="21:22">
      <c r="U735" s="72" t="str">
        <f t="shared" si="17"/>
        <v/>
      </c>
      <c r="V735" s="72" t="str">
        <f t="shared" si="18"/>
        <v/>
      </c>
    </row>
    <row r="736" spans="21:22">
      <c r="U736" s="72" t="str">
        <f t="shared" si="17"/>
        <v/>
      </c>
      <c r="V736" s="72" t="str">
        <f t="shared" si="18"/>
        <v/>
      </c>
    </row>
    <row r="737" spans="21:22">
      <c r="U737" s="72" t="str">
        <f t="shared" si="17"/>
        <v/>
      </c>
      <c r="V737" s="72" t="str">
        <f t="shared" si="18"/>
        <v/>
      </c>
    </row>
    <row r="738" spans="21:22">
      <c r="U738" s="72" t="str">
        <f t="shared" si="17"/>
        <v/>
      </c>
      <c r="V738" s="72" t="str">
        <f t="shared" si="18"/>
        <v/>
      </c>
    </row>
    <row r="739" spans="21:22">
      <c r="U739" s="72" t="str">
        <f t="shared" si="17"/>
        <v/>
      </c>
      <c r="V739" s="72" t="str">
        <f t="shared" si="18"/>
        <v/>
      </c>
    </row>
    <row r="740" spans="21:22">
      <c r="U740" s="72" t="str">
        <f t="shared" ref="U740:U803" si="19">IF(ISBLANK(T740),"",EDATE(T740,12))</f>
        <v/>
      </c>
      <c r="V740" s="72" t="str">
        <f t="shared" ref="V740:V803" si="20">IF(ISBLANK(T740),"",EDATE(T740,12))</f>
        <v/>
      </c>
    </row>
    <row r="741" spans="21:22">
      <c r="U741" s="72" t="str">
        <f t="shared" si="19"/>
        <v/>
      </c>
      <c r="V741" s="72" t="str">
        <f t="shared" si="20"/>
        <v/>
      </c>
    </row>
    <row r="742" spans="21:22">
      <c r="U742" s="72" t="str">
        <f t="shared" si="19"/>
        <v/>
      </c>
      <c r="V742" s="72" t="str">
        <f t="shared" si="20"/>
        <v/>
      </c>
    </row>
    <row r="743" spans="21:22">
      <c r="U743" s="72" t="str">
        <f t="shared" si="19"/>
        <v/>
      </c>
      <c r="V743" s="72" t="str">
        <f t="shared" si="20"/>
        <v/>
      </c>
    </row>
    <row r="744" spans="21:22">
      <c r="U744" s="72" t="str">
        <f t="shared" si="19"/>
        <v/>
      </c>
      <c r="V744" s="72" t="str">
        <f t="shared" si="20"/>
        <v/>
      </c>
    </row>
    <row r="745" spans="21:22">
      <c r="U745" s="72" t="str">
        <f t="shared" si="19"/>
        <v/>
      </c>
      <c r="V745" s="72" t="str">
        <f t="shared" si="20"/>
        <v/>
      </c>
    </row>
    <row r="746" spans="21:22">
      <c r="U746" s="72" t="str">
        <f t="shared" si="19"/>
        <v/>
      </c>
      <c r="V746" s="72" t="str">
        <f t="shared" si="20"/>
        <v/>
      </c>
    </row>
    <row r="747" spans="21:22">
      <c r="U747" s="72" t="str">
        <f t="shared" si="19"/>
        <v/>
      </c>
      <c r="V747" s="72" t="str">
        <f t="shared" si="20"/>
        <v/>
      </c>
    </row>
    <row r="748" spans="21:22">
      <c r="U748" s="72" t="str">
        <f t="shared" si="19"/>
        <v/>
      </c>
      <c r="V748" s="72" t="str">
        <f t="shared" si="20"/>
        <v/>
      </c>
    </row>
    <row r="749" spans="21:22">
      <c r="U749" s="72" t="str">
        <f t="shared" si="19"/>
        <v/>
      </c>
      <c r="V749" s="72" t="str">
        <f t="shared" si="20"/>
        <v/>
      </c>
    </row>
    <row r="750" spans="21:22">
      <c r="U750" s="72" t="str">
        <f t="shared" si="19"/>
        <v/>
      </c>
      <c r="V750" s="72" t="str">
        <f t="shared" si="20"/>
        <v/>
      </c>
    </row>
    <row r="751" spans="21:22">
      <c r="U751" s="72" t="str">
        <f t="shared" si="19"/>
        <v/>
      </c>
      <c r="V751" s="72" t="str">
        <f t="shared" si="20"/>
        <v/>
      </c>
    </row>
    <row r="752" spans="21:22">
      <c r="U752" s="72" t="str">
        <f t="shared" si="19"/>
        <v/>
      </c>
      <c r="V752" s="72" t="str">
        <f t="shared" si="20"/>
        <v/>
      </c>
    </row>
    <row r="753" spans="21:22">
      <c r="U753" s="72" t="str">
        <f t="shared" si="19"/>
        <v/>
      </c>
      <c r="V753" s="72" t="str">
        <f t="shared" si="20"/>
        <v/>
      </c>
    </row>
    <row r="754" spans="21:22">
      <c r="U754" s="72" t="str">
        <f t="shared" si="19"/>
        <v/>
      </c>
      <c r="V754" s="72" t="str">
        <f t="shared" si="20"/>
        <v/>
      </c>
    </row>
    <row r="755" spans="21:22">
      <c r="U755" s="72" t="str">
        <f t="shared" si="19"/>
        <v/>
      </c>
      <c r="V755" s="72" t="str">
        <f t="shared" si="20"/>
        <v/>
      </c>
    </row>
    <row r="756" spans="21:22">
      <c r="U756" s="72" t="str">
        <f t="shared" si="19"/>
        <v/>
      </c>
      <c r="V756" s="72" t="str">
        <f t="shared" si="20"/>
        <v/>
      </c>
    </row>
    <row r="757" spans="21:22">
      <c r="U757" s="72" t="str">
        <f t="shared" si="19"/>
        <v/>
      </c>
      <c r="V757" s="72" t="str">
        <f t="shared" si="20"/>
        <v/>
      </c>
    </row>
    <row r="758" spans="21:22">
      <c r="U758" s="72" t="str">
        <f t="shared" si="19"/>
        <v/>
      </c>
      <c r="V758" s="72" t="str">
        <f t="shared" si="20"/>
        <v/>
      </c>
    </row>
    <row r="759" spans="21:22">
      <c r="U759" s="72" t="str">
        <f t="shared" si="19"/>
        <v/>
      </c>
      <c r="V759" s="72" t="str">
        <f t="shared" si="20"/>
        <v/>
      </c>
    </row>
    <row r="760" spans="21:22">
      <c r="U760" s="72" t="str">
        <f t="shared" si="19"/>
        <v/>
      </c>
      <c r="V760" s="72" t="str">
        <f t="shared" si="20"/>
        <v/>
      </c>
    </row>
    <row r="761" spans="21:22">
      <c r="U761" s="72" t="str">
        <f t="shared" si="19"/>
        <v/>
      </c>
      <c r="V761" s="72" t="str">
        <f t="shared" si="20"/>
        <v/>
      </c>
    </row>
    <row r="762" spans="21:22">
      <c r="U762" s="72" t="str">
        <f t="shared" si="19"/>
        <v/>
      </c>
      <c r="V762" s="72" t="str">
        <f t="shared" si="20"/>
        <v/>
      </c>
    </row>
    <row r="763" spans="21:22">
      <c r="U763" s="72" t="str">
        <f t="shared" si="19"/>
        <v/>
      </c>
      <c r="V763" s="72" t="str">
        <f t="shared" si="20"/>
        <v/>
      </c>
    </row>
    <row r="764" spans="21:22">
      <c r="U764" s="72" t="str">
        <f t="shared" si="19"/>
        <v/>
      </c>
      <c r="V764" s="72" t="str">
        <f t="shared" si="20"/>
        <v/>
      </c>
    </row>
    <row r="765" spans="21:22">
      <c r="U765" s="72" t="str">
        <f t="shared" si="19"/>
        <v/>
      </c>
      <c r="V765" s="72" t="str">
        <f t="shared" si="20"/>
        <v/>
      </c>
    </row>
    <row r="766" spans="21:22">
      <c r="U766" s="72" t="str">
        <f t="shared" si="19"/>
        <v/>
      </c>
      <c r="V766" s="72" t="str">
        <f t="shared" si="20"/>
        <v/>
      </c>
    </row>
    <row r="767" spans="21:22">
      <c r="U767" s="72" t="str">
        <f t="shared" si="19"/>
        <v/>
      </c>
      <c r="V767" s="72" t="str">
        <f t="shared" si="20"/>
        <v/>
      </c>
    </row>
    <row r="768" spans="21:22">
      <c r="U768" s="72" t="str">
        <f t="shared" si="19"/>
        <v/>
      </c>
      <c r="V768" s="72" t="str">
        <f t="shared" si="20"/>
        <v/>
      </c>
    </row>
    <row r="769" spans="21:22">
      <c r="U769" s="72" t="str">
        <f t="shared" si="19"/>
        <v/>
      </c>
      <c r="V769" s="72" t="str">
        <f t="shared" si="20"/>
        <v/>
      </c>
    </row>
    <row r="770" spans="21:22">
      <c r="U770" s="72" t="str">
        <f t="shared" si="19"/>
        <v/>
      </c>
      <c r="V770" s="72" t="str">
        <f t="shared" si="20"/>
        <v/>
      </c>
    </row>
    <row r="771" spans="21:22">
      <c r="U771" s="72" t="str">
        <f t="shared" si="19"/>
        <v/>
      </c>
      <c r="V771" s="72" t="str">
        <f t="shared" si="20"/>
        <v/>
      </c>
    </row>
    <row r="772" spans="21:22">
      <c r="U772" s="72" t="str">
        <f t="shared" si="19"/>
        <v/>
      </c>
      <c r="V772" s="72" t="str">
        <f t="shared" si="20"/>
        <v/>
      </c>
    </row>
    <row r="773" spans="21:22">
      <c r="U773" s="72" t="str">
        <f t="shared" si="19"/>
        <v/>
      </c>
      <c r="V773" s="72" t="str">
        <f t="shared" si="20"/>
        <v/>
      </c>
    </row>
    <row r="774" spans="21:22">
      <c r="U774" s="72" t="str">
        <f t="shared" si="19"/>
        <v/>
      </c>
      <c r="V774" s="72" t="str">
        <f t="shared" si="20"/>
        <v/>
      </c>
    </row>
    <row r="775" spans="21:22">
      <c r="U775" s="72" t="str">
        <f t="shared" si="19"/>
        <v/>
      </c>
      <c r="V775" s="72" t="str">
        <f t="shared" si="20"/>
        <v/>
      </c>
    </row>
    <row r="776" spans="21:22">
      <c r="U776" s="72" t="str">
        <f t="shared" si="19"/>
        <v/>
      </c>
      <c r="V776" s="72" t="str">
        <f t="shared" si="20"/>
        <v/>
      </c>
    </row>
    <row r="777" spans="21:22">
      <c r="U777" s="72" t="str">
        <f t="shared" si="19"/>
        <v/>
      </c>
      <c r="V777" s="72" t="str">
        <f t="shared" si="20"/>
        <v/>
      </c>
    </row>
    <row r="778" spans="21:22">
      <c r="U778" s="72" t="str">
        <f t="shared" si="19"/>
        <v/>
      </c>
      <c r="V778" s="72" t="str">
        <f t="shared" si="20"/>
        <v/>
      </c>
    </row>
    <row r="779" spans="21:22">
      <c r="U779" s="72" t="str">
        <f t="shared" si="19"/>
        <v/>
      </c>
      <c r="V779" s="72" t="str">
        <f t="shared" si="20"/>
        <v/>
      </c>
    </row>
    <row r="780" spans="21:22">
      <c r="U780" s="72" t="str">
        <f t="shared" si="19"/>
        <v/>
      </c>
      <c r="V780" s="72" t="str">
        <f t="shared" si="20"/>
        <v/>
      </c>
    </row>
    <row r="781" spans="21:22">
      <c r="U781" s="72" t="str">
        <f t="shared" si="19"/>
        <v/>
      </c>
      <c r="V781" s="72" t="str">
        <f t="shared" si="20"/>
        <v/>
      </c>
    </row>
    <row r="782" spans="21:22">
      <c r="U782" s="72" t="str">
        <f t="shared" si="19"/>
        <v/>
      </c>
      <c r="V782" s="72" t="str">
        <f t="shared" si="20"/>
        <v/>
      </c>
    </row>
    <row r="783" spans="21:22">
      <c r="U783" s="72" t="str">
        <f t="shared" si="19"/>
        <v/>
      </c>
      <c r="V783" s="72" t="str">
        <f t="shared" si="20"/>
        <v/>
      </c>
    </row>
    <row r="784" spans="21:22">
      <c r="U784" s="72" t="str">
        <f t="shared" si="19"/>
        <v/>
      </c>
      <c r="V784" s="72" t="str">
        <f t="shared" si="20"/>
        <v/>
      </c>
    </row>
    <row r="785" spans="21:22">
      <c r="U785" s="72" t="str">
        <f t="shared" si="19"/>
        <v/>
      </c>
      <c r="V785" s="72" t="str">
        <f t="shared" si="20"/>
        <v/>
      </c>
    </row>
    <row r="786" spans="21:22">
      <c r="U786" s="72" t="str">
        <f t="shared" si="19"/>
        <v/>
      </c>
      <c r="V786" s="72" t="str">
        <f t="shared" si="20"/>
        <v/>
      </c>
    </row>
    <row r="787" spans="21:22">
      <c r="U787" s="72" t="str">
        <f t="shared" si="19"/>
        <v/>
      </c>
      <c r="V787" s="72" t="str">
        <f t="shared" si="20"/>
        <v/>
      </c>
    </row>
    <row r="788" spans="21:22">
      <c r="U788" s="72" t="str">
        <f t="shared" si="19"/>
        <v/>
      </c>
      <c r="V788" s="72" t="str">
        <f t="shared" si="20"/>
        <v/>
      </c>
    </row>
    <row r="789" spans="21:22">
      <c r="U789" s="72" t="str">
        <f t="shared" si="19"/>
        <v/>
      </c>
      <c r="V789" s="72" t="str">
        <f t="shared" si="20"/>
        <v/>
      </c>
    </row>
    <row r="790" spans="21:22">
      <c r="U790" s="72" t="str">
        <f t="shared" si="19"/>
        <v/>
      </c>
      <c r="V790" s="72" t="str">
        <f t="shared" si="20"/>
        <v/>
      </c>
    </row>
    <row r="791" spans="21:22">
      <c r="U791" s="72" t="str">
        <f t="shared" si="19"/>
        <v/>
      </c>
      <c r="V791" s="72" t="str">
        <f t="shared" si="20"/>
        <v/>
      </c>
    </row>
    <row r="792" spans="21:22">
      <c r="U792" s="72" t="str">
        <f t="shared" si="19"/>
        <v/>
      </c>
      <c r="V792" s="72" t="str">
        <f t="shared" si="20"/>
        <v/>
      </c>
    </row>
    <row r="793" spans="21:22">
      <c r="U793" s="72" t="str">
        <f t="shared" si="19"/>
        <v/>
      </c>
      <c r="V793" s="72" t="str">
        <f t="shared" si="20"/>
        <v/>
      </c>
    </row>
    <row r="794" spans="21:22">
      <c r="U794" s="72" t="str">
        <f t="shared" si="19"/>
        <v/>
      </c>
      <c r="V794" s="72" t="str">
        <f t="shared" si="20"/>
        <v/>
      </c>
    </row>
    <row r="795" spans="21:22">
      <c r="U795" s="72" t="str">
        <f t="shared" si="19"/>
        <v/>
      </c>
      <c r="V795" s="72" t="str">
        <f t="shared" si="20"/>
        <v/>
      </c>
    </row>
    <row r="796" spans="21:22">
      <c r="U796" s="72" t="str">
        <f t="shared" si="19"/>
        <v/>
      </c>
      <c r="V796" s="72" t="str">
        <f t="shared" si="20"/>
        <v/>
      </c>
    </row>
    <row r="797" spans="21:22">
      <c r="U797" s="72" t="str">
        <f t="shared" si="19"/>
        <v/>
      </c>
      <c r="V797" s="72" t="str">
        <f t="shared" si="20"/>
        <v/>
      </c>
    </row>
    <row r="798" spans="21:22">
      <c r="U798" s="72" t="str">
        <f t="shared" si="19"/>
        <v/>
      </c>
      <c r="V798" s="72" t="str">
        <f t="shared" si="20"/>
        <v/>
      </c>
    </row>
    <row r="799" spans="21:22">
      <c r="U799" s="72" t="str">
        <f t="shared" si="19"/>
        <v/>
      </c>
      <c r="V799" s="72" t="str">
        <f t="shared" si="20"/>
        <v/>
      </c>
    </row>
    <row r="800" spans="21:22">
      <c r="U800" s="72" t="str">
        <f t="shared" si="19"/>
        <v/>
      </c>
      <c r="V800" s="72" t="str">
        <f t="shared" si="20"/>
        <v/>
      </c>
    </row>
    <row r="801" spans="21:22">
      <c r="U801" s="72" t="str">
        <f t="shared" si="19"/>
        <v/>
      </c>
      <c r="V801" s="72" t="str">
        <f t="shared" si="20"/>
        <v/>
      </c>
    </row>
    <row r="802" spans="21:22">
      <c r="U802" s="72" t="str">
        <f t="shared" si="19"/>
        <v/>
      </c>
      <c r="V802" s="72" t="str">
        <f t="shared" si="20"/>
        <v/>
      </c>
    </row>
    <row r="803" spans="21:22">
      <c r="U803" s="72" t="str">
        <f t="shared" si="19"/>
        <v/>
      </c>
      <c r="V803" s="72" t="str">
        <f t="shared" si="20"/>
        <v/>
      </c>
    </row>
    <row r="804" spans="21:22">
      <c r="U804" s="72" t="str">
        <f t="shared" ref="U804:U806" si="21">IF(ISBLANK(T804),"",EDATE(T804,12))</f>
        <v/>
      </c>
      <c r="V804" s="72" t="str">
        <f t="shared" ref="V804:V806" si="22">IF(ISBLANK(T804),"",EDATE(T804,12))</f>
        <v/>
      </c>
    </row>
    <row r="805" spans="21:22">
      <c r="U805" s="72" t="str">
        <f t="shared" si="21"/>
        <v/>
      </c>
      <c r="V805" s="72" t="str">
        <f t="shared" si="22"/>
        <v/>
      </c>
    </row>
    <row r="806" spans="21:22">
      <c r="U806" s="72" t="str">
        <f t="shared" si="21"/>
        <v/>
      </c>
      <c r="V806" s="72" t="str">
        <f t="shared" si="22"/>
        <v/>
      </c>
    </row>
    <row r="1048041" spans="1:27">
      <c r="A1048041" s="73"/>
      <c r="B1048041" s="73"/>
      <c r="C1048041" s="18"/>
      <c r="D1048041" s="18"/>
      <c r="E1048041" s="18"/>
      <c r="F1048041" s="18"/>
      <c r="G1048041" s="18"/>
      <c r="H1048041" s="74"/>
      <c r="I1048041" s="18"/>
      <c r="J1048041" s="18"/>
      <c r="K1048041" s="5"/>
      <c r="L1048041" s="18"/>
      <c r="M1048041" s="5"/>
      <c r="N1048041" s="18"/>
      <c r="O1048041" s="9" t="s">
        <v>166</v>
      </c>
      <c r="P1048041" s="18"/>
      <c r="Q1048041" s="18"/>
      <c r="R1048041" s="73"/>
      <c r="S1048041" s="18"/>
      <c r="W1048041" s="18"/>
      <c r="X1048041" s="18"/>
      <c r="Y1048041" s="18"/>
      <c r="Z1048041" s="18"/>
      <c r="AA1048041" s="18"/>
    </row>
  </sheetData>
  <autoFilter ref="A3:AA44">
    <extLst/>
  </autoFilter>
  <mergeCells count="2">
    <mergeCell ref="A1:AA1"/>
    <mergeCell ref="A2:AA2"/>
  </mergeCells>
  <pageMargins left="0.75" right="0.75" top="1" bottom="1" header="0.5" footer="0.5"/>
  <pageSetup paperSize="1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9"/>
  <sheetViews>
    <sheetView workbookViewId="0">
      <selection activeCell="J9" sqref="J9"/>
    </sheetView>
  </sheetViews>
  <sheetFormatPr defaultColWidth="9.14285714285714" defaultRowHeight="12.75" outlineLevelCol="2"/>
  <cols>
    <col min="1" max="1" width="39.1428571428571" customWidth="1"/>
    <col min="3" max="3" width="47" customWidth="1"/>
  </cols>
  <sheetData>
    <row r="1" ht="18.6" customHeight="1" spans="1:3">
      <c r="A1" s="1" t="s">
        <v>36</v>
      </c>
      <c r="C1" s="2" t="s">
        <v>167</v>
      </c>
    </row>
    <row r="2" ht="18.6" customHeight="1" spans="1:1">
      <c r="A2" s="1" t="s">
        <v>168</v>
      </c>
    </row>
    <row r="3" ht="18.6" customHeight="1"/>
    <row r="4" ht="18.6" customHeight="1"/>
    <row r="5" ht="18.6" customHeight="1"/>
    <row r="6" ht="18.6" customHeight="1"/>
    <row r="7" ht="18.6" customHeight="1"/>
    <row r="8" ht="18.6" customHeight="1"/>
    <row r="9" ht="18.6" customHeight="1"/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处罚类别下拉选项（务删）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jtaj</dc:creator>
  <cp:lastModifiedBy>CHENY</cp:lastModifiedBy>
  <dcterms:created xsi:type="dcterms:W3CDTF">2021-07-19T13:52:00Z</dcterms:created>
  <dcterms:modified xsi:type="dcterms:W3CDTF">2025-11-25T01:51:12Z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2052-11.8.2.12265</vt:lpwstr>
  </property>
  <property fmtid="{D5CDD505-2E9C-101B-9397-08002B2CF9AE}" pid="3" name="ICV">
    <vt:lpwstr>829E893B46764F12BAB593605C149463</vt:lpwstr>
  </property>
</Properties>
</file>