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人才年度考核奖金专项资金" sheetId="9" r:id="rId1"/>
    <sheet name="2024年物业服务政府采购项目" sheetId="21" r:id="rId2"/>
    <sheet name="2024年通州区小学教育高质量发展项目" sheetId="11" r:id="rId3"/>
    <sheet name="城乡义务教育家庭困难学生补助" sheetId="22" r:id="rId4"/>
    <sheet name="城乡义务教育学校“手拉手”结对帮扶工作支持经费" sheetId="23" r:id="rId5"/>
    <sheet name="教育人才引进与管理改革行动计划（校级骨干班主任）" sheetId="1" r:id="rId6"/>
    <sheet name="义务教育教师课后服务激励资金" sheetId="13" r:id="rId7"/>
    <sheet name="通州区中小学2024年增班扩学位入学保障设备购置项目" sheetId="24" r:id="rId8"/>
    <sheet name="2022年度中小幼教师专项绩效" sheetId="25" r:id="rId9"/>
    <sheet name="中小学教师开放型在线研修经费" sheetId="10" r:id="rId10"/>
    <sheet name="对口支援教师补贴、慰问所需费用" sheetId="26" r:id="rId11"/>
    <sheet name="社会化教育人才经费" sheetId="8" r:id="rId12"/>
    <sheet name="免费为教职工体检" sheetId="7" r:id="rId13"/>
    <sheet name="中小学实践活动经费" sheetId="16" r:id="rId14"/>
    <sheet name="推进通州区深化集团办学改革" sheetId="18" r:id="rId15"/>
    <sheet name="城乡义务教育补助经费公用经费补助" sheetId="15" r:id="rId16"/>
    <sheet name="教育系统学生资助项目" sheetId="12" r:id="rId17"/>
  </sheets>
  <calcPr calcId="144525"/>
</workbook>
</file>

<file path=xl/sharedStrings.xml><?xml version="1.0" encoding="utf-8"?>
<sst xmlns="http://schemas.openxmlformats.org/spreadsheetml/2006/main" count="1230" uniqueCount="179">
  <si>
    <t>项目支出绩效自评表</t>
  </si>
  <si>
    <t xml:space="preserve">  （  2024年度）</t>
  </si>
  <si>
    <t>项目名称</t>
  </si>
  <si>
    <t xml:space="preserve">人才年度考核奖金专项资金  </t>
  </si>
  <si>
    <t>主管部门</t>
  </si>
  <si>
    <t>北京市通州区教育委员会</t>
  </si>
  <si>
    <t>实施单位</t>
  </si>
  <si>
    <t>北京市史家小学通州分校大杜社校区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</si>
  <si>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</si>
  <si>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</si>
  <si>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</si>
  <si>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</si>
  <si>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</si>
  <si>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</si>
  <si>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</si>
  <si>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</si>
  <si>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</si>
  <si>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</si>
  <si>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</si>
  <si>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</si>
  <si>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</si>
  <si>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</si>
  <si>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</si>
  <si>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</si>
  <si>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</si>
  <si>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</si>
  <si>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市级人才考核，激励教师奋进，起到模范带头作用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</si>
  <si>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</si>
  <si>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</si>
  <si>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</si>
  <si>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</si>
  <si>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</si>
  <si>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</si>
  <si>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</si>
  <si>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</si>
  <si>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</si>
  <si>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</si>
  <si>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参与教师</t>
  </si>
  <si>
    <t>1人</t>
  </si>
  <si>
    <t>2.5万元</t>
  </si>
  <si>
    <t>质量指标</t>
  </si>
  <si>
    <t>考核通过率</t>
  </si>
  <si>
    <t>≥100%</t>
  </si>
  <si>
    <t>确保工作正常运转</t>
  </si>
  <si>
    <t>优良中差</t>
  </si>
  <si>
    <t>优</t>
  </si>
  <si>
    <t>时效指标</t>
  </si>
  <si>
    <t>按年度考核</t>
  </si>
  <si>
    <t>成本指标</t>
  </si>
  <si>
    <t>效益指标</t>
  </si>
  <si>
    <t>经济效益指标</t>
  </si>
  <si>
    <t>社会效益指标</t>
  </si>
  <si>
    <t>教室队伍稳定</t>
  </si>
  <si>
    <t>生态效益指标</t>
  </si>
  <si>
    <t>可持续影响指标</t>
  </si>
  <si>
    <t>满意度指标</t>
  </si>
  <si>
    <t>服务对象满意度标</t>
  </si>
  <si>
    <t>教师满意度</t>
  </si>
  <si>
    <t>≥98</t>
  </si>
  <si>
    <t>总分</t>
  </si>
  <si>
    <t>2024年物业服务政府采购项目</t>
  </si>
  <si>
    <t>满足学校日常物业保洁需要</t>
  </si>
  <si>
    <t>保洁人员</t>
  </si>
  <si>
    <t>3人</t>
  </si>
  <si>
    <t>15.2万元</t>
  </si>
  <si>
    <t>物业费支付进度</t>
  </si>
  <si>
    <t>校园整洁有序</t>
  </si>
  <si>
    <t>学生满意度</t>
  </si>
  <si>
    <t xml:space="preserve">  （  2024 年度）</t>
  </si>
  <si>
    <t>2024年通州区小学教育高质量发展项目</t>
  </si>
  <si>
    <t>提高学生劳动素养，提升教师的德育能力和专业素养</t>
  </si>
  <si>
    <t>学生参与</t>
  </si>
  <si>
    <t>≥80%</t>
  </si>
  <si>
    <t>教师参与</t>
  </si>
  <si>
    <t>≥85%</t>
  </si>
  <si>
    <t>学生劳动能力</t>
  </si>
  <si>
    <t>老师德育能力</t>
  </si>
  <si>
    <t>资金使用</t>
  </si>
  <si>
    <t>学生能力培养</t>
  </si>
  <si>
    <t>老师德育培养</t>
  </si>
  <si>
    <t>≥95%</t>
  </si>
  <si>
    <t>城乡义务教育家庭困难学生补助</t>
  </si>
  <si>
    <t>为学生提供生活补助，提高学习兴趣</t>
  </si>
  <si>
    <t>资助学生数量</t>
  </si>
  <si>
    <t>按期发放</t>
  </si>
  <si>
    <t>减轻学生生活负担</t>
  </si>
  <si>
    <t>家长满意度</t>
  </si>
  <si>
    <t>学生能力</t>
  </si>
  <si>
    <t>老师能力</t>
  </si>
  <si>
    <t>按计划完成各项活动</t>
  </si>
  <si>
    <t>=</t>
  </si>
  <si>
    <t>老师能力培养</t>
  </si>
  <si>
    <t>教育人才引进与管理改革行动计划（校级骨干班主任）</t>
  </si>
  <si>
    <t>加强班主任队伍建设，提高教师工作积极性</t>
  </si>
  <si>
    <t>任学校班主任人数进行分配</t>
  </si>
  <si>
    <t>21人</t>
  </si>
  <si>
    <t>稳定地区师资队伍</t>
  </si>
  <si>
    <t>资金投入后可持续影响时间</t>
  </si>
  <si>
    <t>学生对班主任的满意度</t>
  </si>
  <si>
    <t>家长对班主任的满意度</t>
  </si>
  <si>
    <t>义务教育教师课后服务激励资金</t>
  </si>
  <si>
    <t>丰富学生课后活动，奖励教师课后服务</t>
  </si>
  <si>
    <t>课后服务学生人数</t>
  </si>
  <si>
    <t>≥550</t>
  </si>
  <si>
    <t>课后服务教师人数</t>
  </si>
  <si>
    <t>减轻学生家长压力</t>
  </si>
  <si>
    <t>提高学生学习能力</t>
  </si>
  <si>
    <t>学生参与率</t>
  </si>
  <si>
    <t>通州区中小学2024年增班扩学位入学保障设备购置项目</t>
  </si>
  <si>
    <t>增班设备购置安装</t>
  </si>
  <si>
    <t>增班数量</t>
  </si>
  <si>
    <t>设备成本</t>
  </si>
  <si>
    <t>8.62万元</t>
  </si>
  <si>
    <t>保证学生正常入学</t>
  </si>
  <si>
    <t>师生满意度</t>
  </si>
  <si>
    <t>激励教师交流轮岗</t>
  </si>
  <si>
    <t>教师参与数</t>
  </si>
  <si>
    <t>8人</t>
  </si>
  <si>
    <t>教师表现</t>
  </si>
  <si>
    <t>资金支付完成</t>
  </si>
  <si>
    <t>激励教师参与轮岗</t>
  </si>
  <si>
    <t>学校满意度</t>
  </si>
  <si>
    <t>中小学教师开放型在线研修经费</t>
  </si>
  <si>
    <t>提升在线研修质量，提高教师教育教学综合素养，完善日常教育教学</t>
  </si>
  <si>
    <t>骨干教师在线研修次数</t>
  </si>
  <si>
    <t>教师技能提升</t>
  </si>
  <si>
    <t>教师能力提升</t>
  </si>
  <si>
    <t>开放型在线辅导教师辅导费</t>
  </si>
  <si>
    <t>607元</t>
  </si>
  <si>
    <t>提高教师教学水平</t>
  </si>
  <si>
    <t>提高社会认可度</t>
  </si>
  <si>
    <t>≥90%</t>
  </si>
  <si>
    <t>参加开放型在线辅导教师满意度</t>
  </si>
  <si>
    <t>对口支援教师补贴、慰问所需费用</t>
  </si>
  <si>
    <t>援派教师各项补助</t>
  </si>
  <si>
    <t>教师参与人数</t>
  </si>
  <si>
    <t>援派资金支付完成</t>
  </si>
  <si>
    <t>社会影响</t>
  </si>
  <si>
    <t>社会化教育人才经费</t>
  </si>
  <si>
    <t>保证社会化教师的根本利益，更好的服务于学生。</t>
  </si>
  <si>
    <t>聘用社会化教育人才数量</t>
  </si>
  <si>
    <t>2人</t>
  </si>
  <si>
    <t>提高社会化才人收入</t>
  </si>
  <si>
    <t>解决社会化人才就业收入问题</t>
  </si>
  <si>
    <t>解决学科教育人才不足问题</t>
  </si>
  <si>
    <t>学生家长满意度</t>
  </si>
  <si>
    <t>免费为教职工体检</t>
  </si>
  <si>
    <t xml:space="preserve"> 保证教师身体健康，提高教师待遇，解决教师体检问题。</t>
  </si>
  <si>
    <t>体检项目</t>
  </si>
  <si>
    <t>≥20项</t>
  </si>
  <si>
    <t>体检完成率</t>
  </si>
  <si>
    <t>5-6月开展体检工作</t>
  </si>
  <si>
    <t>6-7月完成体检报告</t>
  </si>
  <si>
    <t>人均标准</t>
  </si>
  <si>
    <t>800/人</t>
  </si>
  <si>
    <t>解决教职工体检费用</t>
  </si>
  <si>
    <t>保障教职工身体健康</t>
  </si>
  <si>
    <t>体检教职工满意度</t>
  </si>
  <si>
    <t>中小学实践活动经费</t>
  </si>
  <si>
    <t>保障学生丰富的课外活动有序进行。提高学生的各种思维能力。</t>
  </si>
  <si>
    <t>提升学生综合素质</t>
  </si>
  <si>
    <t>学期末开展活动总结</t>
  </si>
  <si>
    <t>提高学生的社会认知度</t>
  </si>
  <si>
    <t>提高学生综合素质</t>
  </si>
  <si>
    <t>推进通州区深化集团办学改革</t>
  </si>
  <si>
    <t>教育集团（集群）间校园文化的一体化建设，师资培训的一体化建设、学生活动的一体化建设</t>
  </si>
  <si>
    <t>师生参与比率</t>
  </si>
  <si>
    <t>校园文化提升</t>
  </si>
  <si>
    <t>校园文化影响</t>
  </si>
  <si>
    <t>城乡义务教育补助经费公用经费补助</t>
  </si>
  <si>
    <t>保障教育教学正常运转，完善学习环境，提供后勤保障</t>
  </si>
  <si>
    <t>服务于全体师生</t>
  </si>
  <si>
    <t>服务质量</t>
  </si>
  <si>
    <t>优良</t>
  </si>
  <si>
    <t>优秀</t>
  </si>
  <si>
    <t>≥98%</t>
  </si>
  <si>
    <t>教育系统学生资助项目</t>
  </si>
  <si>
    <t>减轻资助生家庭负担，更好投入到学习中</t>
  </si>
  <si>
    <t>减少学生生活负担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</si>
</sst>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9" fontId="3" fillId="0" borderId="1" xfId="0" applyNumberFormat="1" applyFont="1" applyBorder="1" applyAlignment="1">
      <alignment horizontal="center" wrapText="1"/>
    </xf>
    <xf numFmtId="0" fontId="4" fillId="0" borderId="0" xfId="0" applyFont="1"/>
    <xf numFmtId="9" fontId="3" fillId="0" borderId="1" xfId="11" applyFont="1" applyBorder="1" applyAlignment="1">
      <alignment horizontal="center" wrapText="1"/>
    </xf>
    <xf numFmtId="10" fontId="3" fillId="0" borderId="1" xfId="1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2.5</v>
      </c>
      <c r="G7" s="4"/>
      <c r="H7" s="4">
        <v>2.5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2.5</v>
      </c>
      <c r="G8" s="4"/>
      <c r="H8" s="4">
        <v>2.5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38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10</v>
      </c>
      <c r="E15" s="3"/>
      <c r="F15" s="3"/>
      <c r="G15" s="4" t="s">
        <v>39</v>
      </c>
      <c r="H15" s="4" t="s">
        <v>39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41</v>
      </c>
      <c r="E17" s="3"/>
      <c r="F17" s="3"/>
      <c r="G17" s="4" t="s">
        <v>42</v>
      </c>
      <c r="H17" s="4" t="s">
        <v>42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43</v>
      </c>
      <c r="E18" s="3"/>
      <c r="F18" s="3"/>
      <c r="G18" s="4" t="s">
        <v>44</v>
      </c>
      <c r="H18" s="4" t="s">
        <v>45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 t="s">
        <v>47</v>
      </c>
      <c r="E20" s="3"/>
      <c r="F20" s="3"/>
      <c r="G20" s="4" t="s">
        <v>44</v>
      </c>
      <c r="H20" s="4" t="s">
        <v>45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52</v>
      </c>
      <c r="E29" s="3"/>
      <c r="F29" s="3"/>
      <c r="G29" s="4" t="s">
        <v>44</v>
      </c>
      <c r="H29" s="4" t="s">
        <v>45</v>
      </c>
      <c r="I29" s="4">
        <v>30</v>
      </c>
      <c r="J29" s="4"/>
      <c r="K29" s="4">
        <v>29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58</v>
      </c>
      <c r="H38" s="4" t="s">
        <v>58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6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4">
        <f>SUM(I14:J40)+L7</f>
        <v>100</v>
      </c>
      <c r="J41" s="4"/>
      <c r="K41" s="4">
        <f>SUM(K14:L40)+N7</f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0.28</v>
      </c>
      <c r="G7" s="4"/>
      <c r="H7" s="4">
        <v>0.28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0.28</v>
      </c>
      <c r="G8" s="4"/>
      <c r="H8" s="4">
        <v>0.28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123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124</v>
      </c>
      <c r="E14" s="3"/>
      <c r="F14" s="3"/>
      <c r="G14" s="4">
        <v>2</v>
      </c>
      <c r="H14" s="4">
        <v>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125</v>
      </c>
      <c r="E17" s="3"/>
      <c r="F17" s="3"/>
      <c r="G17" s="4" t="s">
        <v>44</v>
      </c>
      <c r="H17" s="4" t="s">
        <v>45</v>
      </c>
      <c r="I17" s="4">
        <v>15</v>
      </c>
      <c r="J17" s="4"/>
      <c r="K17" s="4">
        <v>14.5</v>
      </c>
      <c r="L17" s="4"/>
      <c r="M17" s="4"/>
      <c r="N17" s="4"/>
    </row>
    <row r="18" ht="15.75" customHeight="1" spans="1:14">
      <c r="A18" s="3"/>
      <c r="B18" s="3"/>
      <c r="C18" s="3"/>
      <c r="D18" s="3" t="s">
        <v>126</v>
      </c>
      <c r="E18" s="3"/>
      <c r="F18" s="3"/>
      <c r="G18" s="4" t="s">
        <v>44</v>
      </c>
      <c r="H18" s="4" t="s">
        <v>45</v>
      </c>
      <c r="I18" s="4">
        <v>15</v>
      </c>
      <c r="J18" s="4"/>
      <c r="K18" s="4">
        <v>14.5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127</v>
      </c>
      <c r="E23" s="3"/>
      <c r="F23" s="3"/>
      <c r="G23" s="4" t="s">
        <v>128</v>
      </c>
      <c r="H23" s="4" t="s">
        <v>128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129</v>
      </c>
      <c r="E29" s="3"/>
      <c r="F29" s="3"/>
      <c r="G29" s="4" t="s">
        <v>44</v>
      </c>
      <c r="H29" s="4" t="s">
        <v>45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 t="s">
        <v>130</v>
      </c>
      <c r="E30" s="3"/>
      <c r="F30" s="3"/>
      <c r="G30" s="4" t="s">
        <v>44</v>
      </c>
      <c r="H30" s="4" t="s">
        <v>45</v>
      </c>
      <c r="I30" s="4">
        <v>10</v>
      </c>
      <c r="J30" s="4"/>
      <c r="K30" s="4">
        <v>10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131</v>
      </c>
      <c r="H38" s="4" t="s">
        <v>131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132</v>
      </c>
      <c r="E39" s="3"/>
      <c r="F39" s="3"/>
      <c r="G39" s="4" t="s">
        <v>131</v>
      </c>
      <c r="H39" s="4" t="s">
        <v>131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N41"/>
  <sheetViews>
    <sheetView topLeftCell="B1"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4.2</v>
      </c>
      <c r="G7" s="4"/>
      <c r="H7" s="4">
        <v>4.1</v>
      </c>
      <c r="I7" s="4"/>
      <c r="J7" s="3">
        <v>10</v>
      </c>
      <c r="K7" s="3"/>
      <c r="L7" s="11">
        <f>H7/F7</f>
        <v>0.976190476190476</v>
      </c>
      <c r="M7" s="11"/>
      <c r="N7" s="4">
        <v>9.8</v>
      </c>
    </row>
    <row r="8" ht="15.75" customHeight="1" spans="1:14">
      <c r="A8" s="5"/>
      <c r="B8" s="5"/>
      <c r="C8" s="3" t="s">
        <v>19</v>
      </c>
      <c r="D8" s="3"/>
      <c r="E8" s="4"/>
      <c r="F8" s="4">
        <v>4.2</v>
      </c>
      <c r="G8" s="4"/>
      <c r="H8" s="4">
        <v>4.1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134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135</v>
      </c>
      <c r="E14" s="3"/>
      <c r="F14" s="3"/>
      <c r="G14" s="4">
        <v>1</v>
      </c>
      <c r="H14" s="4">
        <v>1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136</v>
      </c>
      <c r="E23" s="3"/>
      <c r="F23" s="3"/>
      <c r="G23" s="6">
        <v>1</v>
      </c>
      <c r="H23" s="6">
        <v>0.99</v>
      </c>
      <c r="I23" s="4">
        <v>20</v>
      </c>
      <c r="J23" s="4"/>
      <c r="K23" s="4">
        <v>18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137</v>
      </c>
      <c r="E29" s="3"/>
      <c r="F29" s="3"/>
      <c r="G29" s="4" t="s">
        <v>44</v>
      </c>
      <c r="H29" s="4" t="s">
        <v>45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131</v>
      </c>
      <c r="H38" s="4" t="s">
        <v>131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97.8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24.51</v>
      </c>
      <c r="F7" s="4">
        <v>59.33</v>
      </c>
      <c r="G7" s="4"/>
      <c r="H7" s="4">
        <v>59.33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24.51</v>
      </c>
      <c r="F8" s="4">
        <v>59.33</v>
      </c>
      <c r="G8" s="4"/>
      <c r="H8" s="4">
        <v>59.33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139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140</v>
      </c>
      <c r="E14" s="3"/>
      <c r="F14" s="3"/>
      <c r="G14" s="4" t="s">
        <v>141</v>
      </c>
      <c r="H14" s="4" t="s">
        <v>141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142</v>
      </c>
      <c r="E15" s="3"/>
      <c r="F15" s="3"/>
      <c r="G15" s="4" t="s">
        <v>44</v>
      </c>
      <c r="H15" s="4" t="s">
        <v>45</v>
      </c>
      <c r="I15" s="4">
        <v>20</v>
      </c>
      <c r="J15" s="4"/>
      <c r="K15" s="4">
        <v>20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 t="s">
        <v>143</v>
      </c>
      <c r="E26" s="3"/>
      <c r="F26" s="3"/>
      <c r="G26" s="4" t="s">
        <v>44</v>
      </c>
      <c r="H26" s="4" t="s">
        <v>45</v>
      </c>
      <c r="I26" s="4">
        <v>20</v>
      </c>
      <c r="J26" s="4"/>
      <c r="K26" s="4">
        <v>18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144</v>
      </c>
      <c r="E29" s="3"/>
      <c r="F29" s="3"/>
      <c r="G29" s="4" t="s">
        <v>44</v>
      </c>
      <c r="H29" s="4" t="s">
        <v>45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131</v>
      </c>
      <c r="H38" s="4" t="s">
        <v>131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145</v>
      </c>
      <c r="E39" s="3"/>
      <c r="F39" s="3"/>
      <c r="G39" s="4" t="s">
        <v>131</v>
      </c>
      <c r="H39" s="4" t="s">
        <v>131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4.51</v>
      </c>
      <c r="F7" s="4">
        <v>4.51</v>
      </c>
      <c r="G7" s="4"/>
      <c r="H7" s="4">
        <v>2.25</v>
      </c>
      <c r="I7" s="4"/>
      <c r="J7" s="3">
        <v>10</v>
      </c>
      <c r="K7" s="3"/>
      <c r="L7" s="8">
        <f>H7/F7</f>
        <v>0.498891352549889</v>
      </c>
      <c r="M7" s="8"/>
      <c r="N7" s="4">
        <v>5</v>
      </c>
    </row>
    <row r="8" ht="15.75" customHeight="1" spans="1:14">
      <c r="A8" s="5"/>
      <c r="B8" s="5"/>
      <c r="C8" s="3" t="s">
        <v>19</v>
      </c>
      <c r="D8" s="3"/>
      <c r="E8" s="4">
        <v>4.51</v>
      </c>
      <c r="F8" s="4">
        <v>4.51</v>
      </c>
      <c r="G8" s="4"/>
      <c r="H8" s="4">
        <v>2.25</v>
      </c>
      <c r="I8" s="4"/>
      <c r="J8" s="3" t="s">
        <v>20</v>
      </c>
      <c r="K8" s="3"/>
      <c r="L8" s="8">
        <f>H8/F8</f>
        <v>0.498891352549889</v>
      </c>
      <c r="M8" s="8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147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148</v>
      </c>
      <c r="E14" s="3"/>
      <c r="F14" s="3"/>
      <c r="G14" s="4" t="s">
        <v>149</v>
      </c>
      <c r="H14" s="4" t="s">
        <v>149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150</v>
      </c>
      <c r="E17" s="3"/>
      <c r="F17" s="3"/>
      <c r="G17" s="4" t="s">
        <v>131</v>
      </c>
      <c r="H17" s="4" t="s">
        <v>131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 t="s">
        <v>151</v>
      </c>
      <c r="E20" s="3"/>
      <c r="F20" s="3"/>
      <c r="G20" s="4" t="s">
        <v>44</v>
      </c>
      <c r="H20" s="4" t="s">
        <v>45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 t="s">
        <v>152</v>
      </c>
      <c r="E21" s="3"/>
      <c r="F21" s="3"/>
      <c r="G21" s="4" t="s">
        <v>44</v>
      </c>
      <c r="H21" s="4" t="s">
        <v>45</v>
      </c>
      <c r="I21" s="4">
        <v>10</v>
      </c>
      <c r="J21" s="4"/>
      <c r="K21" s="4">
        <v>9.9</v>
      </c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153</v>
      </c>
      <c r="E23" s="3"/>
      <c r="F23" s="3"/>
      <c r="G23" s="4" t="s">
        <v>154</v>
      </c>
      <c r="H23" s="4" t="s">
        <v>154</v>
      </c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 t="s">
        <v>155</v>
      </c>
      <c r="E26" s="3"/>
      <c r="F26" s="3"/>
      <c r="G26" s="4" t="s">
        <v>44</v>
      </c>
      <c r="H26" s="4" t="s">
        <v>45</v>
      </c>
      <c r="I26" s="4">
        <v>10</v>
      </c>
      <c r="J26" s="4"/>
      <c r="K26" s="4">
        <v>10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156</v>
      </c>
      <c r="E29" s="3"/>
      <c r="F29" s="3"/>
      <c r="G29" s="4" t="s">
        <v>44</v>
      </c>
      <c r="H29" s="4" t="s">
        <v>45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157</v>
      </c>
      <c r="E38" s="3"/>
      <c r="F38" s="3"/>
      <c r="G38" s="4" t="s">
        <v>131</v>
      </c>
      <c r="H38" s="4" t="s">
        <v>131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94.9</v>
      </c>
      <c r="L41" s="4"/>
      <c r="M41" s="5"/>
      <c r="N41" s="5"/>
    </row>
  </sheetData>
  <mergeCells count="17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43.88</v>
      </c>
      <c r="G7" s="4"/>
      <c r="H7" s="4">
        <v>29.84</v>
      </c>
      <c r="I7" s="4"/>
      <c r="J7" s="3">
        <v>10</v>
      </c>
      <c r="K7" s="3"/>
      <c r="L7" s="9">
        <f>H7/F7</f>
        <v>0.68003646308113</v>
      </c>
      <c r="M7" s="9"/>
      <c r="N7" s="4">
        <v>6.8</v>
      </c>
    </row>
    <row r="8" ht="15.75" customHeight="1" spans="1:14">
      <c r="A8" s="5"/>
      <c r="B8" s="5"/>
      <c r="C8" s="3" t="s">
        <v>19</v>
      </c>
      <c r="D8" s="3"/>
      <c r="E8" s="4"/>
      <c r="F8" s="4">
        <v>43.88</v>
      </c>
      <c r="G8" s="4"/>
      <c r="H8" s="4">
        <v>29.84</v>
      </c>
      <c r="I8" s="4"/>
      <c r="J8" s="3" t="s">
        <v>20</v>
      </c>
      <c r="K8" s="3"/>
      <c r="L8" s="9">
        <f>H8/F8</f>
        <v>0.68003646308113</v>
      </c>
      <c r="M8" s="9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159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6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160</v>
      </c>
      <c r="E17" s="3"/>
      <c r="F17" s="3"/>
      <c r="G17" s="4" t="s">
        <v>44</v>
      </c>
      <c r="H17" s="6" t="s">
        <v>45</v>
      </c>
      <c r="I17" s="4">
        <v>20</v>
      </c>
      <c r="J17" s="4"/>
      <c r="K17" s="4">
        <v>19.7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 t="s">
        <v>161</v>
      </c>
      <c r="E20" s="3"/>
      <c r="F20" s="3"/>
      <c r="G20" s="4" t="s">
        <v>44</v>
      </c>
      <c r="H20" s="6" t="s">
        <v>45</v>
      </c>
      <c r="I20" s="4">
        <v>20</v>
      </c>
      <c r="J20" s="4"/>
      <c r="K20" s="4">
        <v>19.5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162</v>
      </c>
      <c r="E29" s="3"/>
      <c r="F29" s="3"/>
      <c r="G29" s="4" t="s">
        <v>44</v>
      </c>
      <c r="H29" s="6" t="s">
        <v>45</v>
      </c>
      <c r="I29" s="4">
        <v>20</v>
      </c>
      <c r="J29" s="4"/>
      <c r="K29" s="4">
        <v>19.9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163</v>
      </c>
      <c r="E35" s="3"/>
      <c r="F35" s="3"/>
      <c r="G35" s="4" t="s">
        <v>44</v>
      </c>
      <c r="H35" s="6" t="s">
        <v>45</v>
      </c>
      <c r="I35" s="4">
        <v>10</v>
      </c>
      <c r="J35" s="4"/>
      <c r="K35" s="4">
        <v>9.7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131</v>
      </c>
      <c r="H38" s="4" t="s">
        <v>131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 t="s">
        <v>67</v>
      </c>
      <c r="E39" s="3"/>
      <c r="F39" s="3"/>
      <c r="G39" s="4" t="s">
        <v>131</v>
      </c>
      <c r="H39" s="4" t="s">
        <v>131</v>
      </c>
      <c r="I39" s="10">
        <v>10</v>
      </c>
      <c r="J39" s="10"/>
      <c r="K39" s="10">
        <v>10</v>
      </c>
      <c r="L39" s="10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6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95.6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N41"/>
  <sheetViews>
    <sheetView workbookViewId="0">
      <selection activeCell="J5" sqref="J5:N5"/>
    </sheetView>
  </sheetViews>
  <sheetFormatPr defaultColWidth="9" defaultRowHeight="14.25"/>
  <cols>
    <col min="6" max="6" width="9.5" customWidth="1"/>
    <col min="7" max="7" width="11.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11.72</v>
      </c>
      <c r="G7" s="4"/>
      <c r="H7" s="4">
        <v>4.41</v>
      </c>
      <c r="I7" s="4"/>
      <c r="J7" s="3">
        <v>10</v>
      </c>
      <c r="K7" s="3"/>
      <c r="L7" s="8">
        <f>H7/F7</f>
        <v>0.376279863481229</v>
      </c>
      <c r="M7" s="8"/>
      <c r="N7" s="4">
        <v>3.8</v>
      </c>
    </row>
    <row r="8" ht="15.75" customHeight="1" spans="1:14">
      <c r="A8" s="5"/>
      <c r="B8" s="5"/>
      <c r="C8" s="3" t="s">
        <v>19</v>
      </c>
      <c r="D8" s="3"/>
      <c r="E8" s="4"/>
      <c r="F8" s="4">
        <v>11.72</v>
      </c>
      <c r="G8" s="4"/>
      <c r="H8" s="4">
        <v>4.41</v>
      </c>
      <c r="I8" s="4"/>
      <c r="J8" s="3" t="s">
        <v>20</v>
      </c>
      <c r="K8" s="3"/>
      <c r="L8" s="8">
        <f>H8/F8</f>
        <v>0.376279863481229</v>
      </c>
      <c r="M8" s="8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0" customHeight="1" spans="1:14">
      <c r="A12" s="3"/>
      <c r="B12" s="4" t="s">
        <v>165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166</v>
      </c>
      <c r="E14" s="3"/>
      <c r="F14" s="3"/>
      <c r="G14" s="4" t="s">
        <v>80</v>
      </c>
      <c r="H14" s="4" t="s">
        <v>80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167</v>
      </c>
      <c r="E17" s="3"/>
      <c r="F17" s="3"/>
      <c r="G17" s="4" t="s">
        <v>44</v>
      </c>
      <c r="H17" s="4" t="s">
        <v>45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6"/>
      <c r="H23" s="6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137</v>
      </c>
      <c r="E29" s="3"/>
      <c r="F29" s="3"/>
      <c r="G29" s="4" t="s">
        <v>44</v>
      </c>
      <c r="H29" s="4" t="s">
        <v>45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168</v>
      </c>
      <c r="E35" s="3"/>
      <c r="F35" s="3"/>
      <c r="G35" s="4" t="s">
        <v>44</v>
      </c>
      <c r="H35" s="4" t="s">
        <v>45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131</v>
      </c>
      <c r="H38" s="4" t="s">
        <v>131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67</v>
      </c>
      <c r="E39" s="3"/>
      <c r="F39" s="3"/>
      <c r="G39" s="4" t="s">
        <v>131</v>
      </c>
      <c r="H39" s="4" t="s">
        <v>131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93.8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Q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44.02</v>
      </c>
      <c r="G7" s="4"/>
      <c r="H7" s="4">
        <v>44.02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44.02</v>
      </c>
      <c r="G8" s="4"/>
      <c r="H8" s="4">
        <v>44.02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7">
      <c r="A12" s="3"/>
      <c r="B12" s="4" t="s">
        <v>170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  <c r="Q12" s="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171</v>
      </c>
      <c r="E14" s="3"/>
      <c r="F14" s="3"/>
      <c r="G14" s="6">
        <v>1</v>
      </c>
      <c r="H14" s="6">
        <v>1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172</v>
      </c>
      <c r="E17" s="3"/>
      <c r="F17" s="3"/>
      <c r="G17" s="4" t="s">
        <v>173</v>
      </c>
      <c r="H17" s="4" t="s">
        <v>174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 t="s">
        <v>77</v>
      </c>
      <c r="E26" s="3"/>
      <c r="F26" s="3"/>
      <c r="G26" s="6">
        <v>1</v>
      </c>
      <c r="H26" s="6">
        <v>1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67</v>
      </c>
      <c r="E38" s="3"/>
      <c r="F38" s="3"/>
      <c r="G38" s="4" t="s">
        <v>175</v>
      </c>
      <c r="H38" s="6">
        <v>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57</v>
      </c>
      <c r="E39" s="3"/>
      <c r="F39" s="3"/>
      <c r="G39" s="4" t="s">
        <v>175</v>
      </c>
      <c r="H39" s="6">
        <v>1</v>
      </c>
      <c r="I39" s="4">
        <v>5</v>
      </c>
      <c r="J39" s="4"/>
      <c r="K39" s="4">
        <v>4.9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99.9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</sheetPr>
  <dimension ref="A1:N41"/>
  <sheetViews>
    <sheetView tabSelected="1"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0.05</v>
      </c>
      <c r="G7" s="4"/>
      <c r="H7" s="4">
        <v>0.05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0.05</v>
      </c>
      <c r="G8" s="4"/>
      <c r="H8" s="4">
        <v>0.05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177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83</v>
      </c>
      <c r="E14" s="3"/>
      <c r="F14" s="3"/>
      <c r="G14" s="4" t="s">
        <v>63</v>
      </c>
      <c r="H14" s="4" t="s">
        <v>63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77</v>
      </c>
      <c r="E23" s="3"/>
      <c r="F23" s="3"/>
      <c r="G23" s="4" t="s">
        <v>44</v>
      </c>
      <c r="H23" s="6" t="s">
        <v>45</v>
      </c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 t="s">
        <v>178</v>
      </c>
      <c r="E26" s="3"/>
      <c r="F26" s="3"/>
      <c r="G26" s="4" t="s">
        <v>44</v>
      </c>
      <c r="H26" s="6" t="s">
        <v>45</v>
      </c>
      <c r="I26" s="4">
        <v>20</v>
      </c>
      <c r="J26" s="4"/>
      <c r="K26" s="4">
        <v>19.8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67</v>
      </c>
      <c r="E38" s="3"/>
      <c r="F38" s="3"/>
      <c r="G38" s="4" t="s">
        <v>44</v>
      </c>
      <c r="H38" s="6" t="s">
        <v>45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 t="s">
        <v>86</v>
      </c>
      <c r="E39" s="3"/>
      <c r="F39" s="3"/>
      <c r="G39" s="4" t="s">
        <v>44</v>
      </c>
      <c r="H39" s="6" t="s">
        <v>45</v>
      </c>
      <c r="I39" s="4">
        <v>10</v>
      </c>
      <c r="J39" s="4"/>
      <c r="K39" s="4">
        <v>10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99.8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15.2</v>
      </c>
      <c r="G7" s="4"/>
      <c r="H7" s="4">
        <v>15.2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15.2</v>
      </c>
      <c r="G8" s="4"/>
      <c r="H8" s="4">
        <v>15.2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61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62</v>
      </c>
      <c r="E14" s="3"/>
      <c r="F14" s="3"/>
      <c r="G14" s="4" t="s">
        <v>63</v>
      </c>
      <c r="H14" s="4" t="s">
        <v>63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10</v>
      </c>
      <c r="E15" s="3"/>
      <c r="F15" s="3"/>
      <c r="G15" s="4" t="s">
        <v>64</v>
      </c>
      <c r="H15" s="4" t="s">
        <v>64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 t="s">
        <v>43</v>
      </c>
      <c r="E18" s="3"/>
      <c r="F18" s="3"/>
      <c r="G18" s="4" t="s">
        <v>44</v>
      </c>
      <c r="H18" s="4" t="s">
        <v>45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 t="s">
        <v>65</v>
      </c>
      <c r="E20" s="3"/>
      <c r="F20" s="3"/>
      <c r="G20" s="4" t="s">
        <v>42</v>
      </c>
      <c r="H20" s="4" t="s">
        <v>42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66</v>
      </c>
      <c r="E35" s="3"/>
      <c r="F35" s="3"/>
      <c r="G35" s="4" t="s">
        <v>44</v>
      </c>
      <c r="H35" s="4" t="s">
        <v>45</v>
      </c>
      <c r="I35" s="4">
        <v>30</v>
      </c>
      <c r="J35" s="4"/>
      <c r="K35" s="4">
        <v>28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4" t="s">
        <v>58</v>
      </c>
      <c r="H38" s="4" t="s">
        <v>58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67</v>
      </c>
      <c r="E39" s="3"/>
      <c r="F39" s="3"/>
      <c r="G39" s="4" t="s">
        <v>58</v>
      </c>
      <c r="H39" s="4" t="s">
        <v>58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4">
        <f>SUM(I14:J40)+J7</f>
        <v>100</v>
      </c>
      <c r="J41" s="4"/>
      <c r="K41" s="4">
        <f>SUM(K14:L40)+N7</f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1.6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21.28</v>
      </c>
      <c r="G7" s="4"/>
      <c r="H7" s="4">
        <v>21.28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21.28</v>
      </c>
      <c r="G8" s="4"/>
      <c r="H8" s="4">
        <v>21.28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71</v>
      </c>
      <c r="E14" s="3"/>
      <c r="F14" s="3"/>
      <c r="G14" s="4" t="s">
        <v>72</v>
      </c>
      <c r="H14" s="4" t="s">
        <v>72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73</v>
      </c>
      <c r="E15" s="3"/>
      <c r="F15" s="3"/>
      <c r="G15" s="4" t="s">
        <v>74</v>
      </c>
      <c r="H15" s="4" t="s">
        <v>74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75</v>
      </c>
      <c r="E17" s="3"/>
      <c r="F17" s="3"/>
      <c r="G17" s="4" t="s">
        <v>44</v>
      </c>
      <c r="H17" s="4" t="s">
        <v>45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76</v>
      </c>
      <c r="E18" s="3"/>
      <c r="F18" s="3"/>
      <c r="G18" s="4" t="s">
        <v>44</v>
      </c>
      <c r="H18" s="4" t="s">
        <v>45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77</v>
      </c>
      <c r="E23" s="3"/>
      <c r="F23" s="3"/>
      <c r="G23" s="4" t="s">
        <v>42</v>
      </c>
      <c r="H23" s="4" t="s">
        <v>42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78</v>
      </c>
      <c r="E35" s="3"/>
      <c r="F35" s="3"/>
      <c r="G35" s="4" t="s">
        <v>44</v>
      </c>
      <c r="H35" s="4" t="s">
        <v>45</v>
      </c>
      <c r="I35" s="4">
        <v>15</v>
      </c>
      <c r="J35" s="4"/>
      <c r="K35" s="4">
        <v>14</v>
      </c>
      <c r="L35" s="4"/>
      <c r="M35" s="4"/>
      <c r="N35" s="4"/>
    </row>
    <row r="36" ht="15.75" customHeight="1" spans="1:14">
      <c r="A36" s="3"/>
      <c r="B36" s="3"/>
      <c r="C36" s="3"/>
      <c r="D36" s="3" t="s">
        <v>79</v>
      </c>
      <c r="E36" s="3"/>
      <c r="F36" s="3"/>
      <c r="G36" s="4" t="s">
        <v>44</v>
      </c>
      <c r="H36" s="4" t="s">
        <v>45</v>
      </c>
      <c r="I36" s="4">
        <v>15</v>
      </c>
      <c r="J36" s="4"/>
      <c r="K36" s="4">
        <v>14</v>
      </c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 t="s">
        <v>67</v>
      </c>
      <c r="E39" s="3"/>
      <c r="F39" s="3"/>
      <c r="G39" s="4" t="s">
        <v>80</v>
      </c>
      <c r="H39" s="4" t="s">
        <v>80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 t="s">
        <v>57</v>
      </c>
      <c r="E40" s="3"/>
      <c r="F40" s="3"/>
      <c r="G40" s="4" t="s">
        <v>80</v>
      </c>
      <c r="H40" s="4" t="s">
        <v>80</v>
      </c>
      <c r="I40" s="4">
        <v>5</v>
      </c>
      <c r="J40" s="4"/>
      <c r="K40" s="4">
        <v>5</v>
      </c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pageSetup paperSize="9" scale="6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1.6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0.42</v>
      </c>
      <c r="G7" s="4"/>
      <c r="H7" s="4">
        <v>0.42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0.42</v>
      </c>
      <c r="G8" s="4"/>
      <c r="H8" s="4">
        <v>0.42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82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83</v>
      </c>
      <c r="E14" s="3"/>
      <c r="F14" s="3"/>
      <c r="G14" s="4" t="s">
        <v>63</v>
      </c>
      <c r="H14" s="4" t="s">
        <v>63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 t="s">
        <v>84</v>
      </c>
      <c r="E20" s="3"/>
      <c r="F20" s="3"/>
      <c r="G20" s="4" t="s">
        <v>44</v>
      </c>
      <c r="H20" s="4" t="s">
        <v>45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85</v>
      </c>
      <c r="E29" s="3"/>
      <c r="F29" s="3"/>
      <c r="G29" s="4" t="s">
        <v>44</v>
      </c>
      <c r="H29" s="4" t="s">
        <v>45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 t="s">
        <v>67</v>
      </c>
      <c r="E39" s="3"/>
      <c r="F39" s="3"/>
      <c r="G39" s="4" t="s">
        <v>80</v>
      </c>
      <c r="H39" s="4" t="s">
        <v>80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 t="s">
        <v>86</v>
      </c>
      <c r="E40" s="3"/>
      <c r="F40" s="3"/>
      <c r="G40" s="4" t="s">
        <v>80</v>
      </c>
      <c r="H40" s="4" t="s">
        <v>80</v>
      </c>
      <c r="I40" s="4">
        <v>5</v>
      </c>
      <c r="J40" s="4"/>
      <c r="K40" s="4">
        <v>5</v>
      </c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1.6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50</v>
      </c>
      <c r="G7" s="4"/>
      <c r="H7" s="4">
        <v>50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50</v>
      </c>
      <c r="G8" s="4"/>
      <c r="H8" s="4">
        <v>50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71</v>
      </c>
      <c r="E14" s="3"/>
      <c r="F14" s="3"/>
      <c r="G14" s="4" t="s">
        <v>72</v>
      </c>
      <c r="H14" s="4" t="s">
        <v>72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87</v>
      </c>
      <c r="E17" s="3"/>
      <c r="F17" s="3"/>
      <c r="G17" s="4" t="s">
        <v>44</v>
      </c>
      <c r="H17" s="4" t="s">
        <v>45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88</v>
      </c>
      <c r="E18" s="3"/>
      <c r="F18" s="3"/>
      <c r="G18" s="4" t="s">
        <v>44</v>
      </c>
      <c r="H18" s="4" t="s">
        <v>45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 t="s">
        <v>89</v>
      </c>
      <c r="E20" s="3"/>
      <c r="F20" s="3"/>
      <c r="G20" s="4" t="s">
        <v>44</v>
      </c>
      <c r="H20" s="4" t="s">
        <v>45</v>
      </c>
      <c r="I20" s="4">
        <v>10</v>
      </c>
      <c r="J20" s="4"/>
      <c r="K20" s="4">
        <v>9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77</v>
      </c>
      <c r="E23" s="3"/>
      <c r="F23" s="3"/>
      <c r="G23" s="4" t="s">
        <v>90</v>
      </c>
      <c r="H23" s="6">
        <v>1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78</v>
      </c>
      <c r="E35" s="3"/>
      <c r="F35" s="3"/>
      <c r="G35" s="4" t="s">
        <v>44</v>
      </c>
      <c r="H35" s="4" t="s">
        <v>45</v>
      </c>
      <c r="I35" s="4">
        <v>15</v>
      </c>
      <c r="J35" s="4"/>
      <c r="K35" s="4">
        <v>14</v>
      </c>
      <c r="L35" s="4"/>
      <c r="M35" s="4"/>
      <c r="N35" s="4"/>
    </row>
    <row r="36" ht="15.75" customHeight="1" spans="1:14">
      <c r="A36" s="3"/>
      <c r="B36" s="3"/>
      <c r="C36" s="3"/>
      <c r="D36" s="3" t="s">
        <v>91</v>
      </c>
      <c r="E36" s="3"/>
      <c r="F36" s="3"/>
      <c r="G36" s="4" t="s">
        <v>44</v>
      </c>
      <c r="H36" s="4" t="s">
        <v>45</v>
      </c>
      <c r="I36" s="4">
        <v>15</v>
      </c>
      <c r="J36" s="4"/>
      <c r="K36" s="4">
        <v>14</v>
      </c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 t="s">
        <v>67</v>
      </c>
      <c r="E39" s="3"/>
      <c r="F39" s="3"/>
      <c r="G39" s="4" t="s">
        <v>80</v>
      </c>
      <c r="H39" s="4" t="s">
        <v>80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 t="s">
        <v>57</v>
      </c>
      <c r="E40" s="3"/>
      <c r="F40" s="3"/>
      <c r="G40" s="4" t="s">
        <v>80</v>
      </c>
      <c r="H40" s="4" t="s">
        <v>80</v>
      </c>
      <c r="I40" s="4">
        <v>5</v>
      </c>
      <c r="J40" s="4"/>
      <c r="K40" s="4">
        <v>5</v>
      </c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97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pageSetup paperSize="9" scale="6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11.52</v>
      </c>
      <c r="F7" s="4">
        <v>11.36</v>
      </c>
      <c r="G7" s="4"/>
      <c r="H7" s="4">
        <v>11.36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11.52</v>
      </c>
      <c r="F8" s="4">
        <v>11.36</v>
      </c>
      <c r="G8" s="4"/>
      <c r="H8" s="4">
        <v>11.36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93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94</v>
      </c>
      <c r="E14" s="3"/>
      <c r="F14" s="3"/>
      <c r="G14" s="4" t="s">
        <v>95</v>
      </c>
      <c r="H14" s="4" t="s">
        <v>95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96</v>
      </c>
      <c r="E29" s="3"/>
      <c r="F29" s="3"/>
      <c r="G29" s="4" t="s">
        <v>44</v>
      </c>
      <c r="H29" s="4" t="s">
        <v>45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97</v>
      </c>
      <c r="E35" s="3"/>
      <c r="F35" s="3"/>
      <c r="G35" s="4" t="s">
        <v>44</v>
      </c>
      <c r="H35" s="4" t="s">
        <v>45</v>
      </c>
      <c r="I35" s="4">
        <v>30</v>
      </c>
      <c r="J35" s="4"/>
      <c r="K35" s="4">
        <v>29.9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98</v>
      </c>
      <c r="E38" s="3"/>
      <c r="F38" s="3"/>
      <c r="G38" s="4" t="s">
        <v>80</v>
      </c>
      <c r="H38" s="4" t="s">
        <v>80</v>
      </c>
      <c r="I38" s="4">
        <v>5</v>
      </c>
      <c r="J38" s="4"/>
      <c r="K38" s="4">
        <v>4.9</v>
      </c>
      <c r="L38" s="4"/>
      <c r="M38" s="4"/>
      <c r="N38" s="4"/>
    </row>
    <row r="39" ht="15.75" customHeight="1" spans="1:14">
      <c r="A39" s="3"/>
      <c r="B39" s="3"/>
      <c r="C39" s="3"/>
      <c r="D39" s="3" t="s">
        <v>99</v>
      </c>
      <c r="E39" s="3"/>
      <c r="F39" s="3"/>
      <c r="G39" s="4" t="s">
        <v>80</v>
      </c>
      <c r="H39" s="4" t="s">
        <v>80</v>
      </c>
      <c r="I39" s="4">
        <v>5</v>
      </c>
      <c r="J39" s="4"/>
      <c r="K39" s="4">
        <v>4.9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99.7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16.46</v>
      </c>
      <c r="G7" s="4"/>
      <c r="H7" s="4">
        <v>16.46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16.46</v>
      </c>
      <c r="G8" s="4"/>
      <c r="H8" s="4">
        <v>16.46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101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102</v>
      </c>
      <c r="E14" s="3"/>
      <c r="F14" s="3"/>
      <c r="G14" s="4" t="s">
        <v>103</v>
      </c>
      <c r="H14" s="4" t="s">
        <v>103</v>
      </c>
      <c r="I14" s="4">
        <v>25</v>
      </c>
      <c r="J14" s="4"/>
      <c r="K14" s="4">
        <v>19</v>
      </c>
      <c r="L14" s="4"/>
      <c r="M14" s="4"/>
      <c r="N14" s="4"/>
    </row>
    <row r="15" ht="15.75" customHeight="1" spans="1:14">
      <c r="A15" s="3"/>
      <c r="B15" s="3"/>
      <c r="C15" s="3"/>
      <c r="D15" s="3" t="s">
        <v>104</v>
      </c>
      <c r="E15" s="3"/>
      <c r="F15" s="3"/>
      <c r="G15" s="4">
        <v>52</v>
      </c>
      <c r="H15" s="4">
        <v>52</v>
      </c>
      <c r="I15" s="4">
        <v>25</v>
      </c>
      <c r="J15" s="4"/>
      <c r="K15" s="4">
        <v>19.5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12"/>
      <c r="J26" s="13"/>
      <c r="K26" s="12"/>
      <c r="L26" s="13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105</v>
      </c>
      <c r="E29" s="3"/>
      <c r="F29" s="3"/>
      <c r="G29" s="4" t="s">
        <v>44</v>
      </c>
      <c r="H29" s="4" t="s">
        <v>45</v>
      </c>
      <c r="I29" s="12">
        <v>15</v>
      </c>
      <c r="J29" s="13"/>
      <c r="K29" s="12">
        <v>20</v>
      </c>
      <c r="L29" s="1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106</v>
      </c>
      <c r="E35" s="3"/>
      <c r="F35" s="3"/>
      <c r="G35" s="4" t="s">
        <v>44</v>
      </c>
      <c r="H35" s="4" t="s">
        <v>45</v>
      </c>
      <c r="I35" s="4">
        <v>15</v>
      </c>
      <c r="J35" s="4"/>
      <c r="K35" s="4">
        <v>19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107</v>
      </c>
      <c r="E38" s="3"/>
      <c r="F38" s="3"/>
      <c r="G38" s="4" t="s">
        <v>74</v>
      </c>
      <c r="H38" s="4" t="s">
        <v>74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86</v>
      </c>
      <c r="E39" s="3"/>
      <c r="F39" s="3"/>
      <c r="G39" s="4" t="s">
        <v>44</v>
      </c>
      <c r="H39" s="4" t="s">
        <v>45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97.5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8.62</v>
      </c>
      <c r="G7" s="4"/>
      <c r="H7" s="4">
        <v>8.62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8.62</v>
      </c>
      <c r="G8" s="4"/>
      <c r="H8" s="4">
        <v>8.62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109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110</v>
      </c>
      <c r="E14" s="3"/>
      <c r="F14" s="3"/>
      <c r="G14" s="4">
        <v>1</v>
      </c>
      <c r="H14" s="4">
        <v>1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111</v>
      </c>
      <c r="E23" s="3"/>
      <c r="F23" s="3"/>
      <c r="G23" s="4" t="s">
        <v>112</v>
      </c>
      <c r="H23" s="4" t="s">
        <v>112</v>
      </c>
      <c r="I23" s="4">
        <v>25</v>
      </c>
      <c r="J23" s="4"/>
      <c r="K23" s="4">
        <v>25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12"/>
      <c r="J26" s="13"/>
      <c r="K26" s="12"/>
      <c r="L26" s="13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12"/>
      <c r="J29" s="13"/>
      <c r="K29" s="12"/>
      <c r="L29" s="1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113</v>
      </c>
      <c r="E35" s="3"/>
      <c r="F35" s="3"/>
      <c r="G35" s="4" t="s">
        <v>44</v>
      </c>
      <c r="H35" s="4" t="s">
        <v>45</v>
      </c>
      <c r="I35" s="12">
        <v>30</v>
      </c>
      <c r="J35" s="13"/>
      <c r="K35" s="12">
        <v>29</v>
      </c>
      <c r="L35" s="1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114</v>
      </c>
      <c r="E38" s="3"/>
      <c r="F38" s="3"/>
      <c r="G38" s="4" t="s">
        <v>74</v>
      </c>
      <c r="H38" s="4" t="s">
        <v>74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3.98</v>
      </c>
      <c r="G7" s="4"/>
      <c r="H7" s="4">
        <v>3.98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3.98</v>
      </c>
      <c r="G8" s="4"/>
      <c r="H8" s="4">
        <v>3.98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115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116</v>
      </c>
      <c r="E14" s="3"/>
      <c r="F14" s="3"/>
      <c r="G14" s="4" t="s">
        <v>117</v>
      </c>
      <c r="H14" s="4" t="s">
        <v>117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118</v>
      </c>
      <c r="E17" s="3"/>
      <c r="F17" s="3"/>
      <c r="G17" s="4" t="s">
        <v>44</v>
      </c>
      <c r="H17" s="4" t="s">
        <v>45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48</v>
      </c>
      <c r="D23" s="3" t="s">
        <v>119</v>
      </c>
      <c r="E23" s="3"/>
      <c r="F23" s="3"/>
      <c r="G23" s="6">
        <v>1</v>
      </c>
      <c r="H23" s="6">
        <v>1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49</v>
      </c>
      <c r="C26" s="3" t="s">
        <v>50</v>
      </c>
      <c r="D26" s="3"/>
      <c r="E26" s="3"/>
      <c r="F26" s="3"/>
      <c r="G26" s="4"/>
      <c r="H26" s="4"/>
      <c r="I26" s="12"/>
      <c r="J26" s="13"/>
      <c r="K26" s="12"/>
      <c r="L26" s="13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12"/>
      <c r="J29" s="13"/>
      <c r="K29" s="12"/>
      <c r="L29" s="1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54</v>
      </c>
      <c r="D35" s="3" t="s">
        <v>120</v>
      </c>
      <c r="E35" s="3"/>
      <c r="F35" s="3"/>
      <c r="G35" s="4" t="s">
        <v>44</v>
      </c>
      <c r="H35" s="4" t="s">
        <v>45</v>
      </c>
      <c r="I35" s="4">
        <v>30</v>
      </c>
      <c r="J35" s="4"/>
      <c r="K35" s="4">
        <v>28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 t="s">
        <v>121</v>
      </c>
      <c r="E39" s="3"/>
      <c r="F39" s="3"/>
      <c r="G39" s="4" t="s">
        <v>44</v>
      </c>
      <c r="H39" s="4" t="s">
        <v>45</v>
      </c>
      <c r="I39" s="4">
        <v>10</v>
      </c>
      <c r="J39" s="4"/>
      <c r="K39" s="4">
        <v>10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4">
        <f>SUM(K14:L40)+N7</f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人才年度考核奖金专项资金</vt:lpstr>
      <vt:lpstr>2024年物业服务政府采购项目</vt:lpstr>
      <vt:lpstr>2024年通州区小学教育高质量发展项目</vt:lpstr>
      <vt:lpstr>城乡义务教育家庭困难学生补助</vt:lpstr>
      <vt:lpstr>城乡义务教育学校“手拉手”结对帮扶工作支持经费</vt:lpstr>
      <vt:lpstr>教育人才引进与管理改革行动计划（校级骨干班主任）</vt:lpstr>
      <vt:lpstr>义务教育教师课后服务激励资金</vt:lpstr>
      <vt:lpstr>通州区中小学2024年增班扩学位入学保障设备购置项目</vt:lpstr>
      <vt:lpstr>2022年度中小幼教师专项绩效</vt:lpstr>
      <vt:lpstr>中小学教师开放型在线研修经费</vt:lpstr>
      <vt:lpstr>对口支援教师补贴、慰问所需费用</vt:lpstr>
      <vt:lpstr>社会化教育人才经费</vt:lpstr>
      <vt:lpstr>免费为教职工体检</vt:lpstr>
      <vt:lpstr>中小学实践活动经费</vt:lpstr>
      <vt:lpstr>推进通州区深化集团办学改革</vt:lpstr>
      <vt:lpstr>城乡义务教育补助经费公用经费补助</vt:lpstr>
      <vt:lpstr>教育系统学生资助项目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张国娇</cp:lastModifiedBy>
  <dcterms:created xsi:type="dcterms:W3CDTF">2015-06-05T18:19:00Z</dcterms:created>
  <dcterms:modified xsi:type="dcterms:W3CDTF">2025-10-10T05:47:07Z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FA8BF84F37B54B9888239E0FE2495504_12</vt:lpwstr>
  </property>
</Properties>
</file>