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4" activeTab="18"/>
  </bookViews>
  <sheets>
    <sheet name="北京市通州区临河里小学2023年教学楼外立面及路面修缮工程" sheetId="1" r:id="rId1"/>
    <sheet name="免费为教职工体检" sheetId="2" r:id="rId2"/>
    <sheet name="2021年中小学教师专项绩效奖励经费" sheetId="5" r:id="rId3"/>
    <sheet name="教育人才引进与管理改革行动计划（校级骨干班主任）" sheetId="6" r:id="rId4"/>
    <sheet name="2024年物业服务政府采购项目" sheetId="7" r:id="rId5"/>
    <sheet name="2024年通州区小学教育高质量发展项目" sheetId="8" r:id="rId6"/>
    <sheet name="义务教育教师课后服务激励资金项目" sheetId="14" r:id="rId7"/>
    <sheet name="城乡义务教育学校“手拉手”结对帮扶工作支持经费" sheetId="13" r:id="rId8"/>
    <sheet name="中小学教师开放型在线研修经费" sheetId="12" r:id="rId9"/>
    <sheet name="社会化教育人才经费" sheetId="11" r:id="rId10"/>
    <sheet name="中小学实践活动经费" sheetId="10" r:id="rId11"/>
    <sheet name="人才年度考核奖金专项资金" sheetId="9" r:id="rId12"/>
    <sheet name="城乡义务教育家庭困难学生补助" sheetId="19" r:id="rId13"/>
    <sheet name="北京市通州区临河里小学2024年修缮项目" sheetId="18" r:id="rId14"/>
    <sheet name="临河里小学2024年物业服务项目" sheetId="17" r:id="rId15"/>
    <sheet name="2022年度中小幼教师专项绩效" sheetId="16" r:id="rId16"/>
    <sheet name="城乡义务教育补助经费公用经费补助" sheetId="15" r:id="rId17"/>
    <sheet name="教育系统学生资助项目" sheetId="20" r:id="rId18"/>
    <sheet name="单位社会保险缴费" sheetId="21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<sst xmlns="http://schemas.openxmlformats.org/spreadsheetml/2006/main" count="1388" uniqueCount="268">
  <si>
    <t>项目支出绩效自评表</t>
  </si>
  <si>
    <t xml:space="preserve">  （  2024 年度）</t>
  </si>
  <si>
    <t>项目名称</t>
  </si>
  <si>
    <t>北京市通州区临河里小学2023年教学楼外立面及路面修缮工程</t>
  </si>
  <si>
    <t>主管部门</t>
  </si>
  <si>
    <t>北京市通州区教育委员</t>
  </si>
  <si>
    <t>实施单位</t>
  </si>
  <si>
    <t>北京市通州区临河里小学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</si>
  <si>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</si>
  <si>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</si>
  <si>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</si>
  <si>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</si>
  <si>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</si>
  <si>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</si>
  <si>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</si>
  <si>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</si>
  <si>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</si>
  <si>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</si>
  <si>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</si>
  <si>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</si>
  <si>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</si>
  <si>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</si>
  <si>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</si>
  <si>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</si>
  <si>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进行教学楼外墙面全面改造，拆除现有外墙面涂料面层、保温层、GRC装饰柱、外窗及局部屋顶女儿墙栏杆。拆除室外路面面层和基层。新建外墙60mm厚ZX岩棉复合保温板，面层采用真石漆饰面。新建室外混凝土散水，新建局部屋顶女儿墙栏杆。新建80系列中空玻璃断桥铝合金平开窗。新建沥青混凝土室外路面。</t>
  </si>
  <si>
    <t>基本完成预期目标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</si>
  <si>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</si>
  <si>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</si>
  <si>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</si>
  <si>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</si>
  <si>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</si>
  <si>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</si>
  <si>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</si>
  <si>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</si>
  <si>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</si>
  <si>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教学楼外立面修缮面积</t>
  </si>
  <si>
    <t>≥4130平方米</t>
  </si>
  <si>
    <t>完成</t>
  </si>
  <si>
    <t>路面修缮面积</t>
  </si>
  <si>
    <t>≥2500平方米</t>
  </si>
  <si>
    <t>质量指标</t>
  </si>
  <si>
    <t>验收合格率</t>
  </si>
  <si>
    <t>≥95%</t>
  </si>
  <si>
    <t>时效指标</t>
  </si>
  <si>
    <t>施工时长</t>
  </si>
  <si>
    <t>≤5个月</t>
  </si>
  <si>
    <t>未完成</t>
  </si>
  <si>
    <t>成本指标</t>
  </si>
  <si>
    <t>效益指标</t>
  </si>
  <si>
    <t>经济效益指标</t>
  </si>
  <si>
    <t>总成本控制</t>
  </si>
  <si>
    <t>≤5699294.59</t>
  </si>
  <si>
    <t>社会效益指标</t>
  </si>
  <si>
    <t>减少安全隐患，维持校园稳定</t>
  </si>
  <si>
    <t>优良中差</t>
  </si>
  <si>
    <t>优</t>
  </si>
  <si>
    <t>生态效益指标</t>
  </si>
  <si>
    <t>可持续影响指标</t>
  </si>
  <si>
    <t>满意度指标</t>
  </si>
  <si>
    <t>服务对象满意度标</t>
  </si>
  <si>
    <t>教师满意度</t>
  </si>
  <si>
    <t>学生满意度</t>
  </si>
  <si>
    <t>≥90%</t>
  </si>
  <si>
    <t>总分</t>
  </si>
  <si>
    <t>免费为教职工体检</t>
  </si>
  <si>
    <t>为教职工提供体检服务，保障教职员工在身体健康的前提下投入到教育教学工作中。</t>
  </si>
  <si>
    <t>在职职工人数</t>
  </si>
  <si>
    <t>退休人数</t>
  </si>
  <si>
    <t>社会化人才</t>
  </si>
  <si>
    <t>完成人数（在职）</t>
  </si>
  <si>
    <t>≥85%</t>
  </si>
  <si>
    <t>完成时间</t>
  </si>
  <si>
    <t>每人800元标准</t>
  </si>
  <si>
    <t>800元</t>
  </si>
  <si>
    <t>保障教职员工身体健康，不带病上岗</t>
  </si>
  <si>
    <t>优良中低差</t>
  </si>
  <si>
    <t>提升学生及家长对学校的安全信心</t>
  </si>
  <si>
    <t>提升学生及家长对教师健康教育的满意度</t>
  </si>
  <si>
    <t>提高教师工作满意度</t>
  </si>
  <si>
    <t>2021年中小学教师专项绩效奖励经费</t>
  </si>
  <si>
    <t>《关于下达2021年中小学教师专项绩效奖励经费预算的通知》（京财教育指[2022]2660号）加强了新时代教师队伍建设，充分发挥了教育系统优秀人才资源的整体优势和在教书育人、学科教学、教育科研等方面的示范引领作用，促进教育事业的改革和发展，促进教育均衡发展和学校内涵发展，不断提高教育公共服务水平。</t>
  </si>
  <si>
    <t>获得人数</t>
  </si>
  <si>
    <r>
      <rPr>
        <sz val="10.5"/>
        <color rgb="FF000000"/>
        <rFont val="Arial"/>
        <charset val="134"/>
      </rPr>
      <t>≥</t>
    </r>
    <r>
      <rPr>
        <sz val="10.5"/>
        <color rgb="FF000000"/>
        <rFont val="仿宋_GB2312"/>
        <charset val="134"/>
      </rPr>
      <t>80人</t>
    </r>
  </si>
  <si>
    <t>评定标准</t>
  </si>
  <si>
    <t>资金支付时效</t>
  </si>
  <si>
    <r>
      <rPr>
        <sz val="10.5"/>
        <color rgb="FF000000"/>
        <rFont val="Arial"/>
        <charset val="134"/>
      </rPr>
      <t>≥1</t>
    </r>
    <r>
      <rPr>
        <sz val="10.5"/>
        <color rgb="FF000000"/>
        <rFont val="宋体"/>
        <charset val="134"/>
      </rPr>
      <t>年</t>
    </r>
  </si>
  <si>
    <t>1年</t>
  </si>
  <si>
    <t>加强了新时代教师队伍建设</t>
  </si>
  <si>
    <t>教育人才引进与管理改革行动计划（校级骨干班主任）</t>
  </si>
  <si>
    <t>进一步加强城市副中心教师队伍建设，推动师德师风建设的常态化和长效化，对“校级骨干班主任”进行奖励工作.</t>
  </si>
  <si>
    <t>生均标准</t>
  </si>
  <si>
    <t>=200无</t>
  </si>
  <si>
    <t>200元</t>
  </si>
  <si>
    <t>分级标准</t>
  </si>
  <si>
    <t>师资队伍稳定率</t>
  </si>
  <si>
    <t>确保教学工作正常运转</t>
  </si>
  <si>
    <t>按学期发放</t>
  </si>
  <si>
    <t>稳定地区师资队伍</t>
  </si>
  <si>
    <t>资金投入后可持续影响</t>
  </si>
  <si>
    <t>社会满意度</t>
  </si>
  <si>
    <t>2024年物业服务政府采购项目</t>
  </si>
  <si>
    <t xml:space="preserve">满足北京市通州区临河里小学日常保洁需求
</t>
  </si>
  <si>
    <t>服务面积</t>
  </si>
  <si>
    <t>8000平米</t>
  </si>
  <si>
    <t xml:space="preserve">完成 </t>
  </si>
  <si>
    <t>教学楼保洁</t>
  </si>
  <si>
    <t>284616.99元/年</t>
  </si>
  <si>
    <t>符合保洁要求</t>
  </si>
  <si>
    <t>4000平米</t>
  </si>
  <si>
    <t>教职员工及学生</t>
  </si>
  <si>
    <r>
      <rPr>
        <sz val="10.5"/>
        <color rgb="FF000000"/>
        <rFont val="Arial"/>
        <charset val="134"/>
      </rPr>
      <t>≥</t>
    </r>
    <r>
      <rPr>
        <sz val="10.5"/>
        <color rgb="FF000000"/>
        <rFont val="仿宋_GB2312"/>
        <charset val="134"/>
      </rPr>
      <t>800</t>
    </r>
  </si>
  <si>
    <t>2024年通州区小学教育高质量发展项目</t>
  </si>
  <si>
    <t xml:space="preserve">2024年通州区小学教育高质量发展项目，提升教育教学质量，提升课堂教学质量。
</t>
  </si>
  <si>
    <t>课堂质量的提升</t>
  </si>
  <si>
    <t>效果显著</t>
  </si>
  <si>
    <t>显著</t>
  </si>
  <si>
    <t>教师教学水平的提升</t>
  </si>
  <si>
    <t>项目总结</t>
  </si>
  <si>
    <t>签订合同开始实施</t>
  </si>
  <si>
    <t>2024年3月-11月</t>
  </si>
  <si>
    <t>完成遴选与立项</t>
  </si>
  <si>
    <t>2024年2月-3月</t>
  </si>
  <si>
    <t>总成本预算控制数</t>
  </si>
  <si>
    <t>127000元</t>
  </si>
  <si>
    <t>课堂质量提升</t>
  </si>
  <si>
    <t>教育教学质量、落实“双减”政策</t>
  </si>
  <si>
    <t>提高</t>
  </si>
  <si>
    <t>课堂质量效果</t>
  </si>
  <si>
    <t>提升各方面质量</t>
  </si>
  <si>
    <t>教学能力提升，提高教育水平</t>
  </si>
  <si>
    <t>提升</t>
  </si>
  <si>
    <t>家长满意度</t>
  </si>
  <si>
    <t>义务教育教师课后服务激励资金项目</t>
  </si>
  <si>
    <t>义务教育教师课后服务激励资金,为促进中小学生健康成长，帮助家长解决接送学生困难，开展课后服务活动，为参与服务的教师给予奖励。</t>
  </si>
  <si>
    <t>按规定时长</t>
  </si>
  <si>
    <r>
      <rPr>
        <sz val="10.5"/>
        <color rgb="FF000000"/>
        <rFont val="Arial"/>
        <charset val="134"/>
      </rPr>
      <t>≥</t>
    </r>
    <r>
      <rPr>
        <sz val="10.5"/>
        <color rgb="FF000000"/>
        <rFont val="仿宋_GB2312"/>
        <charset val="134"/>
      </rPr>
      <t>1小时/天</t>
    </r>
  </si>
  <si>
    <t>完成课后服务工作</t>
  </si>
  <si>
    <t>按实际情况发放课后服务教师补助费</t>
  </si>
  <si>
    <t>=1元/人·次</t>
  </si>
  <si>
    <t>促进教育发展，解决家长问题</t>
  </si>
  <si>
    <t>保障学校日常工作有序进行</t>
  </si>
  <si>
    <t>城乡义务教育学校“手拉手”结对帮扶工作支持经费</t>
  </si>
  <si>
    <t xml:space="preserve">北京市财政局关于下达城乡义务教育学校“手拉手”结对帮扶工作支持经费预算。
</t>
  </si>
  <si>
    <t>交流活动次数</t>
  </si>
  <si>
    <t>≥10次</t>
  </si>
  <si>
    <t>参与人次</t>
  </si>
  <si>
    <t>≥100人、次</t>
  </si>
  <si>
    <t>课堂教学能力提升</t>
  </si>
  <si>
    <t>教研水平提高</t>
  </si>
  <si>
    <t>对教师能力提升影响时间</t>
  </si>
  <si>
    <t>≥5年</t>
  </si>
  <si>
    <t>提高课堂质量、班级管理效果显著</t>
  </si>
  <si>
    <t>提升办学质量</t>
  </si>
  <si>
    <t>中小学教师开放型在线研修经费</t>
  </si>
  <si>
    <t xml:space="preserve">根据市教委、市财政局《关于印发&lt;北京市中小学教师开放型在线研修计划(试行)&gt;的通知》（京教人〔2021〕29号）的精神，为参与中小学开放型在线研修计划的教师发放指导费。
</t>
  </si>
  <si>
    <t>本校参与人次</t>
  </si>
  <si>
    <t>=1人次</t>
  </si>
  <si>
    <t>1人次</t>
  </si>
  <si>
    <t>参与时段</t>
  </si>
  <si>
    <t>=1年</t>
  </si>
  <si>
    <t>提高教师执业水平</t>
  </si>
  <si>
    <t>长期对教师教学水平的提高</t>
  </si>
  <si>
    <t>社会化教育人才经费</t>
  </si>
  <si>
    <t>为保障正常教育教学活动开展，聘请社会力量进行教学活动，需要聘请教师进行教育教学活动。</t>
  </si>
  <si>
    <t>按实际需求招出聘一定数量的优秀教师</t>
  </si>
  <si>
    <t>≥4人</t>
  </si>
  <si>
    <t>按要求及时发放，保障教师权益</t>
  </si>
  <si>
    <t>按月发放</t>
  </si>
  <si>
    <t>资金使用时效</t>
  </si>
  <si>
    <t>≤1年</t>
  </si>
  <si>
    <t>2024年1月-2024年12月</t>
  </si>
  <si>
    <t>提升教育教学水平，培养优秀学生</t>
  </si>
  <si>
    <t>对学生进行长期教育，培养优秀人才</t>
  </si>
  <si>
    <t>中小学实践活动经费</t>
  </si>
  <si>
    <t xml:space="preserve">根据京财教育指【2018】2027号文件精神，深化教育改革，优化经费支出结构，优化中小学实践活动专项经费内容，保障各项学生活动年度计划的完成，结合本校实际，按照每生、年750元标准核算中小学实践活动经费。
</t>
  </si>
  <si>
    <t>开展社会大课堂活动次数</t>
  </si>
  <si>
    <t>=2次、年</t>
  </si>
  <si>
    <t>完成2次</t>
  </si>
  <si>
    <t>提升学生综合素质</t>
  </si>
  <si>
    <t>学生参与率</t>
  </si>
  <si>
    <t>课外活动项目</t>
  </si>
  <si>
    <t>≥6项</t>
  </si>
  <si>
    <t>13项</t>
  </si>
  <si>
    <t>提升社会认可度</t>
  </si>
  <si>
    <t>≥85</t>
  </si>
  <si>
    <t>在校学生满意度</t>
  </si>
  <si>
    <t>≥90</t>
  </si>
  <si>
    <t>人才年度考核奖金专项资金</t>
  </si>
  <si>
    <t xml:space="preserve">为了贯彻落实《中共北京市通州区委组织部、中共北京市通州区委教育工作委员会关于印发〈关于进一步加强教育系统人才队伍建设的意见〉的通知》（通组字[2010]24号）文件精神，培养造就一批教育家、教学名师和学科领军人物，结合通州区教育事业实际情况，区委教工委、区教委研究制定了《通州区教育系统优秀人才管理暂行办法》，加强了新时代教师队伍建设，充分发挥了教育系统优秀人才资源的整体优势和在教书育人、学科教学、教育科研等方面的示范引领作用，促进城市副中心教育事业的改革和发展，促进教育均衡发展和学校内涵发展，不断提高教育公共服务水平。
</t>
  </si>
  <si>
    <t>=1人</t>
  </si>
  <si>
    <t>1人</t>
  </si>
  <si>
    <t>奖金支付时效</t>
  </si>
  <si>
    <t>≥1年</t>
  </si>
  <si>
    <t>加强了新时代教师队伍建设，充分发挥了教育系统优秀人才资源的整体优势和在教书育人、学科教学、教育科研等方面的示范引领作用，促进城市副中心教育事业的改革和发展，促进教育均衡发展和学校v展，不断提高教育公共服务水平。</t>
  </si>
  <si>
    <t>加强了新时代教师队伍建设，充分发挥了教育系统优秀人才资源的整体优势和在教书育人、学科教学、教育科研等方面的示范引领作用，促进城市副中心教育事业的改革和发展，促进教育均衡发展和学校内涵发展，不断提高教育公共服务水平。</t>
  </si>
  <si>
    <t>城乡义务教育家庭困难学生补助</t>
  </si>
  <si>
    <t xml:space="preserve">为切实解决家庭经济困难学生的实际困难和需求，公平、公正、合理的分配资助资源，更有效地帮助家庭经济困难学生顺利完成学业，根据《关于进一步加强我市基础教育阶段学生资助工作的通知》（京教财〔2020〕4号）等文件精神，设立此项目。
</t>
  </si>
  <si>
    <t>助学资助标准</t>
  </si>
  <si>
    <t>=150元、人</t>
  </si>
  <si>
    <t>生活补助标准</t>
  </si>
  <si>
    <t>=150元月</t>
  </si>
  <si>
    <t>奖助学金按规定及时发放率</t>
  </si>
  <si>
    <t>受助学生满意度</t>
  </si>
  <si>
    <t>受助家庭满意度</t>
  </si>
  <si>
    <t>北京市通州区临河里小学2024年修缮项目</t>
  </si>
  <si>
    <t xml:space="preserve">教学楼一层教室室内修缮；外门窗更新修缮。
</t>
  </si>
  <si>
    <t>施工工期</t>
  </si>
  <si>
    <t>2024年7月-2024年8月</t>
  </si>
  <si>
    <t>施工成本</t>
  </si>
  <si>
    <t>≤3096857.84元</t>
  </si>
  <si>
    <t>2747541.58元</t>
  </si>
  <si>
    <t>师生满意度</t>
  </si>
  <si>
    <t>临河里小学2024年物业服务项目</t>
  </si>
  <si>
    <t>维护校园内水、电、暖、消防、绿化等设施，保障环境安全，整洁，保证正常教学活动的开展。</t>
  </si>
  <si>
    <t>建筑面积</t>
  </si>
  <si>
    <t>=8000平米</t>
  </si>
  <si>
    <t>环境整洁</t>
  </si>
  <si>
    <t>服务保障内容</t>
  </si>
  <si>
    <t>服务期限</t>
  </si>
  <si>
    <t>2024年1-12月</t>
  </si>
  <si>
    <t>支付时间</t>
  </si>
  <si>
    <t>=1次、年</t>
  </si>
  <si>
    <t>服务费用</t>
  </si>
  <si>
    <t>3元/平方米</t>
  </si>
  <si>
    <t>符合</t>
  </si>
  <si>
    <t>解决物业管理费的支付</t>
  </si>
  <si>
    <t>保证教学环境的安全、整洁</t>
  </si>
  <si>
    <t>教职工满意度</t>
  </si>
  <si>
    <t xml:space="preserve">2022年专项绩效
</t>
  </si>
  <si>
    <t>人均数</t>
  </si>
  <si>
    <t>人员类别</t>
  </si>
  <si>
    <t>参与轮岗人员</t>
  </si>
  <si>
    <t>轮岗时间</t>
  </si>
  <si>
    <t>=2022年</t>
  </si>
  <si>
    <t>促进优秀教师校间流动，促进教育教学发展</t>
  </si>
  <si>
    <t>交流学校、学生满意度</t>
  </si>
  <si>
    <t>城乡义务教育补助经费公用经费补助</t>
  </si>
  <si>
    <t>中央城乡义务教育补助经费公用经费补贴，京才教育指（2023）2281号，保证学校正常运行</t>
  </si>
  <si>
    <t>服务学校学生数</t>
  </si>
  <si>
    <t>≥1200</t>
  </si>
  <si>
    <t>服务在校教师数</t>
  </si>
  <si>
    <t>≥91</t>
  </si>
  <si>
    <t>资金支出完成率</t>
  </si>
  <si>
    <t>=100%</t>
  </si>
  <si>
    <t>确保学校教育教学工作正常运转</t>
  </si>
  <si>
    <t>2024年12月完成资金支出</t>
  </si>
  <si>
    <t>公用经费支出总成本</t>
  </si>
  <si>
    <t>≤1021450</t>
  </si>
  <si>
    <t>提升学校认可度</t>
  </si>
  <si>
    <t>在校学生家长满意度</t>
  </si>
  <si>
    <t>教育系统学生资助项目</t>
  </si>
  <si>
    <t xml:space="preserve">为切实解决家庭经济困难学生的实际困难和需求，公平、公正、合理的分配资助资源，更有效地帮助家庭经济困难学生顺利完成学业，
</t>
  </si>
  <si>
    <t>受助标准-助学金</t>
  </si>
  <si>
    <t>受助学生人数</t>
  </si>
  <si>
    <t>=2人</t>
  </si>
  <si>
    <t xml:space="preserve">2人 </t>
  </si>
  <si>
    <t>受助标准-生活补助标准</t>
  </si>
  <si>
    <t>资助资金及时到位</t>
  </si>
  <si>
    <t>建档率</t>
  </si>
  <si>
    <t>≥100%</t>
  </si>
  <si>
    <t>缓解学生家庭经济压力</t>
  </si>
  <si>
    <t>单位社会保险缴费</t>
  </si>
  <si>
    <t>在职教师</t>
  </si>
  <si>
    <t>91人</t>
  </si>
  <si>
    <t>足额缴纳</t>
  </si>
  <si>
    <t>按月缴纳</t>
  </si>
  <si>
    <t>保障教职工权益</t>
  </si>
  <si>
    <t>保障教师队伍稳定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</si>
</sst>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9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sz val="9"/>
      <color theme="1"/>
      <name val="等线"/>
      <charset val="134"/>
      <scheme val="minor"/>
    </font>
    <font>
      <sz val="10.5"/>
      <color rgb="FF000000"/>
      <name val="Arial"/>
      <charset val="134"/>
    </font>
    <font>
      <sz val="9"/>
      <color rgb="FF000000"/>
      <name val="仿宋_GB2312"/>
      <charset val="134"/>
    </font>
    <font>
      <sz val="8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76" fontId="3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49" fontId="4" fillId="0" borderId="1" xfId="0" applyNumberFormat="1" applyFont="1" applyFill="1" applyBorder="1" applyAlignment="1">
      <alignment vertical="center"/>
    </xf>
    <xf numFmtId="9" fontId="3" fillId="0" borderId="1" xfId="0" applyNumberFormat="1" applyFont="1" applyBorder="1" applyAlignment="1">
      <alignment horizontal="center" wrapText="1"/>
    </xf>
    <xf numFmtId="57" fontId="3" fillId="0" borderId="1" xfId="0" applyNumberFormat="1" applyFont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wrapText="1"/>
    </xf>
    <xf numFmtId="0" fontId="4" fillId="0" borderId="1" xfId="0" applyFont="1" applyFill="1" applyBorder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www.wps.cn/officeDocument/2021/sharedlinks" Target="sharedlinks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5" sqref="$A5:$XFD5"/>
    </sheetView>
  </sheetViews>
  <sheetFormatPr defaultColWidth="9" defaultRowHeight="14.25"/>
  <cols>
    <col min="5" max="5" width="9.66666666666667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0</v>
      </c>
      <c r="F6" s="5">
        <v>114.907096</v>
      </c>
      <c r="G6" s="5"/>
      <c r="H6" s="5">
        <v>114.907096</v>
      </c>
      <c r="I6" s="5"/>
      <c r="J6" s="3">
        <v>10</v>
      </c>
      <c r="K6" s="3"/>
      <c r="L6" s="4">
        <v>10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0</v>
      </c>
      <c r="F7" s="5">
        <v>114.907096</v>
      </c>
      <c r="G7" s="5"/>
      <c r="H7" s="5">
        <v>114.907096</v>
      </c>
      <c r="I7" s="5"/>
      <c r="J7" s="3" t="s">
        <v>18</v>
      </c>
      <c r="K7" s="3"/>
      <c r="L7" s="4"/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67" customHeight="1" spans="1:14">
      <c r="A11" s="3"/>
      <c r="B11" s="22" t="s">
        <v>24</v>
      </c>
      <c r="C11" s="22"/>
      <c r="D11" s="22"/>
      <c r="E11" s="22"/>
      <c r="F11" s="22"/>
      <c r="G11" s="22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35</v>
      </c>
      <c r="E13" s="3"/>
      <c r="F13" s="3"/>
      <c r="G13" s="7" t="s">
        <v>36</v>
      </c>
      <c r="H13" s="4" t="s">
        <v>37</v>
      </c>
      <c r="I13" s="4">
        <v>15</v>
      </c>
      <c r="J13" s="4"/>
      <c r="K13" s="4">
        <v>15</v>
      </c>
      <c r="L13" s="4"/>
      <c r="M13" s="4"/>
      <c r="N13" s="4"/>
    </row>
    <row r="14" ht="15.75" customHeight="1" spans="1:14">
      <c r="A14" s="3"/>
      <c r="B14" s="3"/>
      <c r="C14" s="3"/>
      <c r="D14" s="3" t="s">
        <v>38</v>
      </c>
      <c r="E14" s="3"/>
      <c r="F14" s="3"/>
      <c r="G14" s="7" t="s">
        <v>39</v>
      </c>
      <c r="H14" s="4" t="s">
        <v>37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40</v>
      </c>
      <c r="D16" s="3" t="s">
        <v>41</v>
      </c>
      <c r="E16" s="3"/>
      <c r="F16" s="3"/>
      <c r="G16" s="15" t="s">
        <v>42</v>
      </c>
      <c r="H16" s="4" t="s">
        <v>37</v>
      </c>
      <c r="I16" s="4">
        <v>15</v>
      </c>
      <c r="J16" s="4"/>
      <c r="K16" s="4">
        <v>15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43</v>
      </c>
      <c r="D19" s="3" t="s">
        <v>44</v>
      </c>
      <c r="E19" s="3"/>
      <c r="F19" s="3"/>
      <c r="G19" s="4" t="s">
        <v>45</v>
      </c>
      <c r="H19" s="4" t="s">
        <v>46</v>
      </c>
      <c r="I19" s="4">
        <v>10</v>
      </c>
      <c r="J19" s="4"/>
      <c r="K19" s="4">
        <v>8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47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3" t="s">
        <v>50</v>
      </c>
      <c r="E25" s="3"/>
      <c r="F25" s="3"/>
      <c r="G25" s="4" t="s">
        <v>51</v>
      </c>
      <c r="H25" s="4" t="s">
        <v>37</v>
      </c>
      <c r="I25" s="4">
        <v>20</v>
      </c>
      <c r="J25" s="4"/>
      <c r="K25" s="4">
        <v>20</v>
      </c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52</v>
      </c>
      <c r="D28" s="3" t="s">
        <v>53</v>
      </c>
      <c r="E28" s="3"/>
      <c r="F28" s="3"/>
      <c r="G28" s="4" t="s">
        <v>54</v>
      </c>
      <c r="H28" s="4" t="s">
        <v>55</v>
      </c>
      <c r="I28" s="4">
        <v>10</v>
      </c>
      <c r="J28" s="4"/>
      <c r="K28" s="4">
        <v>10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56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57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58</v>
      </c>
      <c r="C37" s="3" t="s">
        <v>59</v>
      </c>
      <c r="D37" s="3" t="s">
        <v>60</v>
      </c>
      <c r="E37" s="3"/>
      <c r="F37" s="3"/>
      <c r="G37" s="15" t="s">
        <v>42</v>
      </c>
      <c r="H37" s="15" t="s">
        <v>42</v>
      </c>
      <c r="I37" s="4">
        <v>5</v>
      </c>
      <c r="J37" s="4"/>
      <c r="K37" s="4">
        <v>5</v>
      </c>
      <c r="L37" s="4"/>
      <c r="M37" s="4"/>
      <c r="N37" s="4"/>
    </row>
    <row r="38" ht="15.75" customHeight="1" spans="1:14">
      <c r="A38" s="3"/>
      <c r="B38" s="3"/>
      <c r="C38" s="3"/>
      <c r="D38" s="3" t="s">
        <v>61</v>
      </c>
      <c r="E38" s="3"/>
      <c r="F38" s="3"/>
      <c r="G38" s="15" t="s">
        <v>62</v>
      </c>
      <c r="H38" s="15" t="s">
        <v>62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63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98</v>
      </c>
      <c r="L40" s="3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5" sqref="$A5:$XFD5"/>
    </sheetView>
  </sheetViews>
  <sheetFormatPr defaultColWidth="9" defaultRowHeight="14.25"/>
  <cols>
    <col min="5" max="5" width="10.6666666666667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162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52.74</v>
      </c>
      <c r="F6" s="4">
        <v>98.040572</v>
      </c>
      <c r="G6" s="4"/>
      <c r="H6" s="4">
        <v>98.040572</v>
      </c>
      <c r="I6" s="4"/>
      <c r="J6" s="3">
        <v>10</v>
      </c>
      <c r="K6" s="3"/>
      <c r="L6" s="4">
        <v>10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52.74</v>
      </c>
      <c r="F7" s="4">
        <v>98.040572</v>
      </c>
      <c r="G7" s="4"/>
      <c r="H7" s="4">
        <v>98.040572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39" customHeight="1" spans="1:14">
      <c r="A11" s="3"/>
      <c r="B11" s="3" t="s">
        <v>163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164</v>
      </c>
      <c r="E13" s="3"/>
      <c r="F13" s="3"/>
      <c r="G13" s="7" t="s">
        <v>165</v>
      </c>
      <c r="H13" s="4">
        <v>4</v>
      </c>
      <c r="I13" s="4">
        <v>20</v>
      </c>
      <c r="J13" s="4"/>
      <c r="K13" s="4">
        <v>20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40</v>
      </c>
      <c r="D16" s="3" t="s">
        <v>166</v>
      </c>
      <c r="E16" s="3"/>
      <c r="F16" s="3"/>
      <c r="G16" s="4" t="s">
        <v>167</v>
      </c>
      <c r="H16" s="4" t="s">
        <v>104</v>
      </c>
      <c r="I16" s="4">
        <v>10</v>
      </c>
      <c r="J16" s="4"/>
      <c r="K16" s="4">
        <v>10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43</v>
      </c>
      <c r="D19" s="3" t="s">
        <v>168</v>
      </c>
      <c r="E19" s="3"/>
      <c r="F19" s="3"/>
      <c r="G19" s="7" t="s">
        <v>169</v>
      </c>
      <c r="H19" s="4" t="s">
        <v>170</v>
      </c>
      <c r="I19" s="4">
        <v>20</v>
      </c>
      <c r="J19" s="4"/>
      <c r="K19" s="4">
        <v>20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47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52</v>
      </c>
      <c r="D28" s="3" t="s">
        <v>171</v>
      </c>
      <c r="E28" s="3"/>
      <c r="F28" s="3"/>
      <c r="G28" s="7" t="s">
        <v>54</v>
      </c>
      <c r="H28" s="4" t="s">
        <v>55</v>
      </c>
      <c r="I28" s="4">
        <v>20</v>
      </c>
      <c r="J28" s="4"/>
      <c r="K28" s="4">
        <v>20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56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57</v>
      </c>
      <c r="D34" s="3" t="s">
        <v>172</v>
      </c>
      <c r="E34" s="3"/>
      <c r="F34" s="3"/>
      <c r="G34" s="7" t="s">
        <v>54</v>
      </c>
      <c r="H34" s="4" t="s">
        <v>55</v>
      </c>
      <c r="I34" s="4">
        <v>20</v>
      </c>
      <c r="J34" s="4"/>
      <c r="K34" s="4">
        <v>20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58</v>
      </c>
      <c r="C37" s="3" t="s">
        <v>59</v>
      </c>
      <c r="D37" s="3"/>
      <c r="E37" s="3"/>
      <c r="F37" s="3"/>
      <c r="G37" s="11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63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5" sqref="$A5:$XFD5"/>
    </sheetView>
  </sheetViews>
  <sheetFormatPr defaultColWidth="9" defaultRowHeight="14.25"/>
  <cols>
    <col min="5" max="5" width="10.6666666666667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173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96.4068</v>
      </c>
      <c r="F6" s="4">
        <v>128.812342</v>
      </c>
      <c r="G6" s="4"/>
      <c r="H6" s="4">
        <v>128.812342</v>
      </c>
      <c r="I6" s="4"/>
      <c r="J6" s="3">
        <v>10</v>
      </c>
      <c r="K6" s="3"/>
      <c r="L6" s="4">
        <v>10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96.4068</v>
      </c>
      <c r="F7" s="4">
        <v>128.812342</v>
      </c>
      <c r="G7" s="4"/>
      <c r="H7" s="4">
        <v>128.812342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60" customHeight="1" spans="1:14">
      <c r="A11" s="3"/>
      <c r="B11" s="3" t="s">
        <v>174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175</v>
      </c>
      <c r="E13" s="3"/>
      <c r="F13" s="3"/>
      <c r="G13" s="23" t="s">
        <v>176</v>
      </c>
      <c r="H13" s="4" t="s">
        <v>177</v>
      </c>
      <c r="I13" s="4">
        <v>10</v>
      </c>
      <c r="J13" s="4"/>
      <c r="K13" s="4">
        <v>10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40</v>
      </c>
      <c r="D16" s="8" t="s">
        <v>178</v>
      </c>
      <c r="E16" s="9"/>
      <c r="F16" s="10"/>
      <c r="G16" s="7" t="s">
        <v>54</v>
      </c>
      <c r="H16" s="4" t="s">
        <v>55</v>
      </c>
      <c r="I16" s="17">
        <v>10</v>
      </c>
      <c r="J16" s="10"/>
      <c r="K16" s="4">
        <v>10</v>
      </c>
      <c r="L16" s="4"/>
      <c r="M16" s="4"/>
      <c r="N16" s="4"/>
    </row>
    <row r="17" ht="15.75" customHeight="1" spans="1:14">
      <c r="A17" s="3"/>
      <c r="B17" s="3"/>
      <c r="C17" s="3"/>
      <c r="D17" s="8" t="s">
        <v>179</v>
      </c>
      <c r="E17" s="9"/>
      <c r="F17" s="10"/>
      <c r="G17" s="7" t="s">
        <v>42</v>
      </c>
      <c r="H17" s="4" t="s">
        <v>37</v>
      </c>
      <c r="I17" s="17">
        <v>20</v>
      </c>
      <c r="J17" s="10"/>
      <c r="K17" s="4">
        <v>20</v>
      </c>
      <c r="L17" s="4"/>
      <c r="M17" s="4"/>
      <c r="N17" s="4"/>
    </row>
    <row r="18" ht="15.75" customHeight="1" spans="1:14">
      <c r="A18" s="3"/>
      <c r="B18" s="3"/>
      <c r="C18" s="3"/>
      <c r="D18" s="8" t="s">
        <v>180</v>
      </c>
      <c r="E18" s="9"/>
      <c r="F18" s="10"/>
      <c r="G18" s="7" t="s">
        <v>181</v>
      </c>
      <c r="H18" s="4" t="s">
        <v>182</v>
      </c>
      <c r="I18" s="17">
        <v>10</v>
      </c>
      <c r="J18" s="10"/>
      <c r="K18" s="4">
        <v>10</v>
      </c>
      <c r="L18" s="4"/>
      <c r="M18" s="4"/>
      <c r="N18" s="4"/>
    </row>
    <row r="19" ht="15.75" customHeight="1" spans="1:14">
      <c r="A19" s="3"/>
      <c r="B19" s="3"/>
      <c r="C19" s="3" t="s">
        <v>43</v>
      </c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47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52</v>
      </c>
      <c r="D28" s="3" t="s">
        <v>183</v>
      </c>
      <c r="E28" s="3"/>
      <c r="F28" s="3"/>
      <c r="G28" s="7" t="s">
        <v>54</v>
      </c>
      <c r="H28" s="4" t="s">
        <v>55</v>
      </c>
      <c r="I28" s="4">
        <v>10</v>
      </c>
      <c r="J28" s="4"/>
      <c r="K28" s="4">
        <v>10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56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57</v>
      </c>
      <c r="D34" s="3" t="s">
        <v>98</v>
      </c>
      <c r="E34" s="3"/>
      <c r="F34" s="3"/>
      <c r="G34" s="4" t="s">
        <v>150</v>
      </c>
      <c r="H34" s="4" t="s">
        <v>104</v>
      </c>
      <c r="I34" s="4">
        <v>10</v>
      </c>
      <c r="J34" s="4"/>
      <c r="K34" s="4">
        <v>10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58</v>
      </c>
      <c r="C37" s="3" t="s">
        <v>59</v>
      </c>
      <c r="D37" s="8" t="s">
        <v>131</v>
      </c>
      <c r="E37" s="9"/>
      <c r="F37" s="10"/>
      <c r="G37" s="11" t="s">
        <v>184</v>
      </c>
      <c r="H37" s="4" t="s">
        <v>104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8" t="s">
        <v>185</v>
      </c>
      <c r="E38" s="9"/>
      <c r="F38" s="10"/>
      <c r="G38" s="4" t="s">
        <v>186</v>
      </c>
      <c r="H38" s="4" t="s">
        <v>37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63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5" sqref="$A5:$XFD5"/>
    </sheetView>
  </sheetViews>
  <sheetFormatPr defaultColWidth="9" defaultRowHeight="14.25"/>
  <cols>
    <col min="5" max="5" width="9.66666666666667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187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5</v>
      </c>
      <c r="F6" s="5">
        <v>2.5</v>
      </c>
      <c r="G6" s="5"/>
      <c r="H6" s="5">
        <v>2.5</v>
      </c>
      <c r="I6" s="5"/>
      <c r="J6" s="3">
        <v>10</v>
      </c>
      <c r="K6" s="3"/>
      <c r="L6" s="4">
        <v>10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5</v>
      </c>
      <c r="F7" s="5">
        <v>2.5</v>
      </c>
      <c r="G7" s="5"/>
      <c r="H7" s="5">
        <v>2.5</v>
      </c>
      <c r="I7" s="5"/>
      <c r="J7" s="3" t="s">
        <v>18</v>
      </c>
      <c r="K7" s="3"/>
      <c r="L7" s="4"/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17" customHeight="1" spans="1:14">
      <c r="A11" s="3"/>
      <c r="B11" s="3" t="s">
        <v>188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81</v>
      </c>
      <c r="E13" s="3"/>
      <c r="F13" s="3"/>
      <c r="G13" s="23" t="s">
        <v>189</v>
      </c>
      <c r="H13" s="4" t="s">
        <v>190</v>
      </c>
      <c r="I13" s="4">
        <v>20</v>
      </c>
      <c r="J13" s="4"/>
      <c r="K13" s="4">
        <v>20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40</v>
      </c>
      <c r="D16" s="3" t="s">
        <v>83</v>
      </c>
      <c r="E16" s="3"/>
      <c r="F16" s="3"/>
      <c r="G16" s="7" t="s">
        <v>54</v>
      </c>
      <c r="H16" s="4" t="s">
        <v>55</v>
      </c>
      <c r="I16" s="4">
        <v>20</v>
      </c>
      <c r="J16" s="4"/>
      <c r="K16" s="4">
        <v>20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43</v>
      </c>
      <c r="D19" s="3" t="s">
        <v>191</v>
      </c>
      <c r="E19" s="3"/>
      <c r="F19" s="3"/>
      <c r="G19" s="4" t="s">
        <v>192</v>
      </c>
      <c r="H19" s="4" t="s">
        <v>104</v>
      </c>
      <c r="I19" s="4">
        <v>10</v>
      </c>
      <c r="J19" s="4"/>
      <c r="K19" s="4">
        <v>10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47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52</v>
      </c>
      <c r="D28" s="3" t="s">
        <v>193</v>
      </c>
      <c r="E28" s="3"/>
      <c r="F28" s="3"/>
      <c r="G28" s="7" t="s">
        <v>54</v>
      </c>
      <c r="H28" s="4" t="s">
        <v>55</v>
      </c>
      <c r="I28" s="4">
        <v>30</v>
      </c>
      <c r="J28" s="4"/>
      <c r="K28" s="4">
        <v>30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56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57</v>
      </c>
      <c r="D34" s="3" t="s">
        <v>194</v>
      </c>
      <c r="E34" s="3"/>
      <c r="F34" s="3"/>
      <c r="G34" s="7" t="s">
        <v>54</v>
      </c>
      <c r="H34" s="4" t="s">
        <v>55</v>
      </c>
      <c r="I34" s="4">
        <v>10</v>
      </c>
      <c r="J34" s="4"/>
      <c r="K34" s="4">
        <v>10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58</v>
      </c>
      <c r="C37" s="3" t="s">
        <v>59</v>
      </c>
      <c r="D37" s="3"/>
      <c r="E37" s="3"/>
      <c r="F37" s="3"/>
      <c r="G37" s="11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63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5" sqref="$A5:$XFD5"/>
    </sheetView>
  </sheetViews>
  <sheetFormatPr defaultColWidth="9" defaultRowHeight="14.25"/>
  <cols>
    <col min="5" max="5" width="9.66666666666667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195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0</v>
      </c>
      <c r="F6" s="5">
        <v>0.33</v>
      </c>
      <c r="G6" s="5"/>
      <c r="H6" s="5">
        <v>0.33</v>
      </c>
      <c r="I6" s="5"/>
      <c r="J6" s="3">
        <v>10</v>
      </c>
      <c r="K6" s="3"/>
      <c r="L6" s="4">
        <v>10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0</v>
      </c>
      <c r="F7" s="5">
        <v>0.33</v>
      </c>
      <c r="G7" s="5"/>
      <c r="H7" s="5">
        <v>0.33</v>
      </c>
      <c r="I7" s="5"/>
      <c r="J7" s="3" t="s">
        <v>18</v>
      </c>
      <c r="K7" s="3"/>
      <c r="L7" s="4"/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72" customHeight="1" spans="1:14">
      <c r="A11" s="3"/>
      <c r="B11" s="3" t="s">
        <v>196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8" t="s">
        <v>197</v>
      </c>
      <c r="E13" s="9"/>
      <c r="F13" s="10"/>
      <c r="G13" s="24" t="s">
        <v>198</v>
      </c>
      <c r="H13" s="4" t="s">
        <v>104</v>
      </c>
      <c r="I13" s="4">
        <v>20</v>
      </c>
      <c r="J13" s="4"/>
      <c r="K13" s="4">
        <v>20</v>
      </c>
      <c r="L13" s="4"/>
      <c r="M13" s="4"/>
      <c r="N13" s="4"/>
    </row>
    <row r="14" ht="15.75" customHeight="1" spans="1:14">
      <c r="A14" s="3"/>
      <c r="B14" s="3"/>
      <c r="C14" s="3"/>
      <c r="D14" s="8" t="s">
        <v>199</v>
      </c>
      <c r="E14" s="9"/>
      <c r="F14" s="10"/>
      <c r="G14" s="24" t="s">
        <v>200</v>
      </c>
      <c r="H14" s="4" t="s">
        <v>104</v>
      </c>
      <c r="I14" s="12">
        <v>20</v>
      </c>
      <c r="J14" s="13"/>
      <c r="K14" s="12">
        <v>20</v>
      </c>
      <c r="L14" s="13"/>
      <c r="M14" s="4"/>
      <c r="N14" s="4"/>
    </row>
    <row r="15" ht="15.75" customHeight="1" spans="1:14">
      <c r="A15" s="3"/>
      <c r="B15" s="3"/>
      <c r="C15" s="3"/>
      <c r="D15" s="8"/>
      <c r="E15" s="9"/>
      <c r="F15" s="10"/>
      <c r="G15" s="7"/>
      <c r="H15" s="4"/>
      <c r="I15" s="12"/>
      <c r="J15" s="13"/>
      <c r="K15" s="12"/>
      <c r="L15" s="13"/>
      <c r="M15" s="4"/>
      <c r="N15" s="4"/>
    </row>
    <row r="16" ht="15.75" customHeight="1" spans="1:14">
      <c r="A16" s="3"/>
      <c r="B16" s="3"/>
      <c r="C16" s="3" t="s">
        <v>40</v>
      </c>
      <c r="D16" s="8"/>
      <c r="E16" s="9"/>
      <c r="F16" s="10"/>
      <c r="G16" s="7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/>
      <c r="D17" s="8"/>
      <c r="E17" s="9"/>
      <c r="F17" s="10"/>
      <c r="G17" s="7"/>
      <c r="H17" s="4"/>
      <c r="I17" s="12"/>
      <c r="J17" s="13"/>
      <c r="K17" s="12"/>
      <c r="L17" s="13"/>
      <c r="M17" s="12"/>
      <c r="N17" s="13"/>
    </row>
    <row r="18" ht="15.75" customHeight="1" spans="1:14">
      <c r="A18" s="3"/>
      <c r="B18" s="3"/>
      <c r="C18" s="3"/>
      <c r="D18" s="8"/>
      <c r="E18" s="9"/>
      <c r="F18" s="10"/>
      <c r="G18" s="7"/>
      <c r="H18" s="4"/>
      <c r="I18" s="12"/>
      <c r="J18" s="13"/>
      <c r="K18" s="12"/>
      <c r="L18" s="13"/>
      <c r="M18" s="4"/>
      <c r="N18" s="4"/>
    </row>
    <row r="19" ht="15.75" customHeight="1" spans="1:14">
      <c r="A19" s="3"/>
      <c r="B19" s="3"/>
      <c r="C19" s="3" t="s">
        <v>43</v>
      </c>
      <c r="D19" s="3" t="s">
        <v>201</v>
      </c>
      <c r="E19" s="3"/>
      <c r="F19" s="3"/>
      <c r="G19" s="4" t="s">
        <v>42</v>
      </c>
      <c r="H19" s="4" t="s">
        <v>104</v>
      </c>
      <c r="I19" s="4">
        <v>20</v>
      </c>
      <c r="J19" s="4"/>
      <c r="K19" s="4">
        <v>20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47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52</v>
      </c>
      <c r="D28" s="3" t="s">
        <v>98</v>
      </c>
      <c r="E28" s="3"/>
      <c r="F28" s="3"/>
      <c r="G28" s="7" t="s">
        <v>42</v>
      </c>
      <c r="H28" s="4" t="s">
        <v>104</v>
      </c>
      <c r="I28" s="4">
        <v>10</v>
      </c>
      <c r="J28" s="4"/>
      <c r="K28" s="4">
        <v>10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56</v>
      </c>
      <c r="D31" s="3"/>
      <c r="E31" s="3"/>
      <c r="F31" s="3"/>
      <c r="G31" s="7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57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58</v>
      </c>
      <c r="C37" s="3" t="s">
        <v>59</v>
      </c>
      <c r="D37" s="3" t="s">
        <v>202</v>
      </c>
      <c r="E37" s="3"/>
      <c r="F37" s="3"/>
      <c r="G37" s="11" t="s">
        <v>62</v>
      </c>
      <c r="H37" s="4" t="s">
        <v>104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 t="s">
        <v>203</v>
      </c>
      <c r="E38" s="3"/>
      <c r="F38" s="3"/>
      <c r="G38" s="11" t="s">
        <v>62</v>
      </c>
      <c r="H38" s="4" t="s">
        <v>104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63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5" sqref="$A5:$XFD5"/>
    </sheetView>
  </sheetViews>
  <sheetFormatPr defaultColWidth="9" defaultRowHeight="14.25"/>
  <cols>
    <col min="5" max="5" width="9.66666666666667"/>
    <col min="8" max="8" width="11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204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0</v>
      </c>
      <c r="F6" s="5">
        <v>274.754158</v>
      </c>
      <c r="G6" s="5"/>
      <c r="H6" s="5">
        <v>274.754158</v>
      </c>
      <c r="I6" s="5"/>
      <c r="J6" s="3">
        <v>10</v>
      </c>
      <c r="K6" s="3"/>
      <c r="L6" s="4">
        <v>10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0</v>
      </c>
      <c r="F7" s="5">
        <v>274.754158</v>
      </c>
      <c r="G7" s="5"/>
      <c r="H7" s="5">
        <v>274.754158</v>
      </c>
      <c r="I7" s="5"/>
      <c r="J7" s="3" t="s">
        <v>18</v>
      </c>
      <c r="K7" s="3"/>
      <c r="L7" s="4"/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39" customHeight="1" spans="1:14">
      <c r="A11" s="3"/>
      <c r="B11" s="3" t="s">
        <v>205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40</v>
      </c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43</v>
      </c>
      <c r="D19" s="3" t="s">
        <v>206</v>
      </c>
      <c r="E19" s="3"/>
      <c r="F19" s="3"/>
      <c r="G19" s="7" t="s">
        <v>45</v>
      </c>
      <c r="H19" s="4" t="s">
        <v>207</v>
      </c>
      <c r="I19" s="4">
        <v>30</v>
      </c>
      <c r="J19" s="4"/>
      <c r="K19" s="4">
        <v>30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47</v>
      </c>
      <c r="D22" s="3" t="s">
        <v>208</v>
      </c>
      <c r="E22" s="3"/>
      <c r="F22" s="3"/>
      <c r="G22" s="7" t="s">
        <v>209</v>
      </c>
      <c r="H22" s="4" t="s">
        <v>210</v>
      </c>
      <c r="I22" s="4">
        <v>30</v>
      </c>
      <c r="J22" s="4"/>
      <c r="K22" s="4">
        <v>30</v>
      </c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52</v>
      </c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56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57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58</v>
      </c>
      <c r="C37" s="3" t="s">
        <v>59</v>
      </c>
      <c r="D37" s="3" t="s">
        <v>211</v>
      </c>
      <c r="E37" s="3"/>
      <c r="F37" s="3"/>
      <c r="G37" s="7" t="s">
        <v>42</v>
      </c>
      <c r="H37" s="4"/>
      <c r="I37" s="4">
        <v>30</v>
      </c>
      <c r="J37" s="4"/>
      <c r="K37" s="4">
        <v>30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63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5" sqref="$A5:$XFD5"/>
    </sheetView>
  </sheetViews>
  <sheetFormatPr defaultColWidth="9" defaultRowHeight="14.25"/>
  <cols>
    <col min="5" max="5" width="9.66666666666667"/>
    <col min="8" max="8" width="10.125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212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0</v>
      </c>
      <c r="F6" s="5">
        <v>28.8</v>
      </c>
      <c r="G6" s="5"/>
      <c r="H6" s="5">
        <v>28.8</v>
      </c>
      <c r="I6" s="5"/>
      <c r="J6" s="3">
        <v>10</v>
      </c>
      <c r="K6" s="3"/>
      <c r="L6" s="4">
        <v>10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0</v>
      </c>
      <c r="F7" s="5">
        <v>28.8</v>
      </c>
      <c r="G7" s="5"/>
      <c r="H7" s="5">
        <v>28.8</v>
      </c>
      <c r="I7" s="5"/>
      <c r="J7" s="3" t="s">
        <v>18</v>
      </c>
      <c r="K7" s="3"/>
      <c r="L7" s="4"/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39" customHeight="1" spans="1:14">
      <c r="A11" s="3"/>
      <c r="B11" s="3" t="s">
        <v>213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214</v>
      </c>
      <c r="E13" s="3"/>
      <c r="F13" s="3"/>
      <c r="G13" s="23" t="s">
        <v>215</v>
      </c>
      <c r="H13" s="23" t="s">
        <v>215</v>
      </c>
      <c r="I13" s="4">
        <v>10</v>
      </c>
      <c r="J13" s="4"/>
      <c r="K13" s="4">
        <v>10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40</v>
      </c>
      <c r="D16" s="3" t="s">
        <v>216</v>
      </c>
      <c r="E16" s="3"/>
      <c r="F16" s="3"/>
      <c r="G16" s="7" t="s">
        <v>54</v>
      </c>
      <c r="H16" s="4" t="s">
        <v>55</v>
      </c>
      <c r="I16" s="4">
        <v>5</v>
      </c>
      <c r="J16" s="4"/>
      <c r="K16" s="4">
        <v>5</v>
      </c>
      <c r="L16" s="4"/>
      <c r="M16" s="4"/>
      <c r="N16" s="4"/>
    </row>
    <row r="17" ht="15.75" customHeight="1" spans="1:14">
      <c r="A17" s="3"/>
      <c r="B17" s="3"/>
      <c r="C17" s="3"/>
      <c r="D17" s="3" t="s">
        <v>217</v>
      </c>
      <c r="E17" s="3"/>
      <c r="F17" s="3"/>
      <c r="G17" s="7" t="s">
        <v>54</v>
      </c>
      <c r="H17" s="4" t="s">
        <v>55</v>
      </c>
      <c r="I17" s="4">
        <v>15</v>
      </c>
      <c r="J17" s="4"/>
      <c r="K17" s="4">
        <v>15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43</v>
      </c>
      <c r="D19" s="3" t="s">
        <v>218</v>
      </c>
      <c r="E19" s="3"/>
      <c r="F19" s="3"/>
      <c r="G19" s="23" t="s">
        <v>159</v>
      </c>
      <c r="H19" s="4" t="s">
        <v>219</v>
      </c>
      <c r="I19" s="4">
        <v>15</v>
      </c>
      <c r="J19" s="4"/>
      <c r="K19" s="4">
        <v>15</v>
      </c>
      <c r="L19" s="4"/>
      <c r="M19" s="4"/>
      <c r="N19" s="4"/>
    </row>
    <row r="20" ht="15.75" customHeight="1" spans="1:14">
      <c r="A20" s="3"/>
      <c r="B20" s="3"/>
      <c r="C20" s="3"/>
      <c r="D20" s="3" t="s">
        <v>220</v>
      </c>
      <c r="E20" s="3"/>
      <c r="F20" s="3"/>
      <c r="G20" s="23" t="s">
        <v>221</v>
      </c>
      <c r="H20" s="16">
        <v>45627</v>
      </c>
      <c r="I20" s="4">
        <v>5</v>
      </c>
      <c r="J20" s="4"/>
      <c r="K20" s="4">
        <v>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47</v>
      </c>
      <c r="D22" s="3" t="s">
        <v>222</v>
      </c>
      <c r="E22" s="3"/>
      <c r="F22" s="3"/>
      <c r="G22" s="7" t="s">
        <v>223</v>
      </c>
      <c r="H22" s="4" t="s">
        <v>224</v>
      </c>
      <c r="I22" s="4">
        <v>10</v>
      </c>
      <c r="J22" s="4"/>
      <c r="K22" s="4">
        <v>10</v>
      </c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3" t="s">
        <v>225</v>
      </c>
      <c r="E25" s="3"/>
      <c r="F25" s="3"/>
      <c r="G25" s="7" t="s">
        <v>54</v>
      </c>
      <c r="H25" s="4" t="s">
        <v>55</v>
      </c>
      <c r="I25" s="4">
        <v>10</v>
      </c>
      <c r="J25" s="4"/>
      <c r="K25" s="4">
        <v>10</v>
      </c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52</v>
      </c>
      <c r="D28" s="3" t="s">
        <v>226</v>
      </c>
      <c r="E28" s="3"/>
      <c r="F28" s="3"/>
      <c r="G28" s="7" t="s">
        <v>54</v>
      </c>
      <c r="H28" s="4" t="s">
        <v>55</v>
      </c>
      <c r="I28" s="4">
        <v>10</v>
      </c>
      <c r="J28" s="4"/>
      <c r="K28" s="4">
        <v>10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56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57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58</v>
      </c>
      <c r="C37" s="3" t="s">
        <v>59</v>
      </c>
      <c r="D37" s="8" t="s">
        <v>227</v>
      </c>
      <c r="E37" s="9"/>
      <c r="F37" s="10"/>
      <c r="G37" s="7" t="s">
        <v>62</v>
      </c>
      <c r="H37" s="4" t="s">
        <v>104</v>
      </c>
      <c r="I37" s="4">
        <v>5</v>
      </c>
      <c r="J37" s="4"/>
      <c r="K37" s="4">
        <v>5</v>
      </c>
      <c r="L37" s="4"/>
      <c r="M37" s="4"/>
      <c r="N37" s="4"/>
    </row>
    <row r="38" ht="15.75" customHeight="1" spans="1:14">
      <c r="A38" s="3"/>
      <c r="B38" s="3"/>
      <c r="C38" s="3"/>
      <c r="D38" s="8" t="s">
        <v>61</v>
      </c>
      <c r="E38" s="9"/>
      <c r="F38" s="10"/>
      <c r="G38" s="7" t="s">
        <v>62</v>
      </c>
      <c r="H38" s="4" t="s">
        <v>104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63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5" sqref="$A5:$XFD5"/>
    </sheetView>
  </sheetViews>
  <sheetFormatPr defaultColWidth="9" defaultRowHeight="14.25"/>
  <cols>
    <col min="5" max="5" width="9.66666666666667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0</v>
      </c>
      <c r="F6" s="5">
        <v>3.114</v>
      </c>
      <c r="G6" s="5"/>
      <c r="H6" s="5">
        <v>3.114</v>
      </c>
      <c r="I6" s="5"/>
      <c r="J6" s="3">
        <v>10</v>
      </c>
      <c r="K6" s="3"/>
      <c r="L6" s="4">
        <v>10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0</v>
      </c>
      <c r="F7" s="5">
        <v>3.114</v>
      </c>
      <c r="G7" s="5"/>
      <c r="H7" s="5">
        <v>3.114</v>
      </c>
      <c r="I7" s="5"/>
      <c r="J7" s="3" t="s">
        <v>18</v>
      </c>
      <c r="K7" s="3"/>
      <c r="L7" s="4"/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39" customHeight="1" spans="1:14">
      <c r="A11" s="3"/>
      <c r="B11" s="4" t="s">
        <v>228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229</v>
      </c>
      <c r="E13" s="3"/>
      <c r="F13" s="3"/>
      <c r="G13" s="4">
        <f>4318</f>
        <v>4318</v>
      </c>
      <c r="H13" s="4" t="s">
        <v>224</v>
      </c>
      <c r="I13" s="4">
        <v>20</v>
      </c>
      <c r="J13" s="4"/>
      <c r="K13" s="4">
        <v>20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40</v>
      </c>
      <c r="D16" s="3" t="s">
        <v>230</v>
      </c>
      <c r="E16" s="3"/>
      <c r="F16" s="3"/>
      <c r="G16" s="7" t="s">
        <v>231</v>
      </c>
      <c r="H16" s="4" t="s">
        <v>224</v>
      </c>
      <c r="I16" s="4">
        <v>20</v>
      </c>
      <c r="J16" s="4"/>
      <c r="K16" s="4">
        <v>20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43</v>
      </c>
      <c r="D19" s="3" t="s">
        <v>232</v>
      </c>
      <c r="E19" s="3"/>
      <c r="F19" s="3"/>
      <c r="G19" s="23" t="s">
        <v>233</v>
      </c>
      <c r="H19" s="4" t="s">
        <v>224</v>
      </c>
      <c r="I19" s="4">
        <v>20</v>
      </c>
      <c r="J19" s="4"/>
      <c r="K19" s="4">
        <v>20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47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52</v>
      </c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56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57</v>
      </c>
      <c r="D34" s="3" t="s">
        <v>234</v>
      </c>
      <c r="E34" s="3"/>
      <c r="F34" s="3"/>
      <c r="G34" s="7" t="s">
        <v>54</v>
      </c>
      <c r="H34" s="4" t="s">
        <v>55</v>
      </c>
      <c r="I34" s="4">
        <v>20</v>
      </c>
      <c r="J34" s="4"/>
      <c r="K34" s="4">
        <v>20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58</v>
      </c>
      <c r="C37" s="3" t="s">
        <v>59</v>
      </c>
      <c r="D37" s="3" t="s">
        <v>235</v>
      </c>
      <c r="E37" s="3"/>
      <c r="F37" s="3"/>
      <c r="G37" s="7" t="s">
        <v>62</v>
      </c>
      <c r="H37" s="4" t="s">
        <v>37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63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5" sqref="$A5:$XFD5"/>
    </sheetView>
  </sheetViews>
  <sheetFormatPr defaultColWidth="9" defaultRowHeight="14.25"/>
  <cols>
    <col min="5" max="5" width="9.66666666666667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236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0</v>
      </c>
      <c r="F6" s="5">
        <v>102.145</v>
      </c>
      <c r="G6" s="5"/>
      <c r="H6" s="5">
        <v>102.145</v>
      </c>
      <c r="I6" s="5"/>
      <c r="J6" s="3">
        <v>10</v>
      </c>
      <c r="K6" s="3"/>
      <c r="L6" s="4">
        <v>10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0</v>
      </c>
      <c r="F7" s="5">
        <v>102.145</v>
      </c>
      <c r="G7" s="5"/>
      <c r="H7" s="5">
        <v>102.145</v>
      </c>
      <c r="I7" s="5"/>
      <c r="J7" s="3" t="s">
        <v>18</v>
      </c>
      <c r="K7" s="3"/>
      <c r="L7" s="4"/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39" customHeight="1" spans="1:14">
      <c r="A11" s="3"/>
      <c r="B11" s="3" t="s">
        <v>237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8" t="s">
        <v>238</v>
      </c>
      <c r="E13" s="9"/>
      <c r="F13" s="10"/>
      <c r="G13" s="7" t="s">
        <v>239</v>
      </c>
      <c r="H13" s="4">
        <v>1300</v>
      </c>
      <c r="I13" s="4">
        <v>10</v>
      </c>
      <c r="J13" s="4"/>
      <c r="K13" s="4">
        <v>10</v>
      </c>
      <c r="L13" s="4"/>
      <c r="M13" s="4"/>
      <c r="N13" s="4"/>
    </row>
    <row r="14" ht="15.75" customHeight="1" spans="1:14">
      <c r="A14" s="3"/>
      <c r="B14" s="3"/>
      <c r="C14" s="3"/>
      <c r="D14" s="8" t="s">
        <v>240</v>
      </c>
      <c r="E14" s="9"/>
      <c r="F14" s="10"/>
      <c r="G14" s="7" t="s">
        <v>241</v>
      </c>
      <c r="H14" s="4">
        <v>91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40</v>
      </c>
      <c r="D16" s="8" t="s">
        <v>242</v>
      </c>
      <c r="E16" s="9"/>
      <c r="F16" s="10"/>
      <c r="G16" s="14" t="s">
        <v>243</v>
      </c>
      <c r="H16" s="15">
        <v>1</v>
      </c>
      <c r="I16" s="4">
        <v>10</v>
      </c>
      <c r="J16" s="4"/>
      <c r="K16" s="4">
        <v>10</v>
      </c>
      <c r="L16" s="4"/>
      <c r="M16" s="4"/>
      <c r="N16" s="4"/>
    </row>
    <row r="17" ht="15.75" customHeight="1" spans="1:14">
      <c r="A17" s="3"/>
      <c r="B17" s="3"/>
      <c r="C17" s="3"/>
      <c r="D17" s="8" t="s">
        <v>244</v>
      </c>
      <c r="E17" s="9"/>
      <c r="F17" s="10"/>
      <c r="G17" s="7" t="s">
        <v>54</v>
      </c>
      <c r="H17" s="4" t="s">
        <v>55</v>
      </c>
      <c r="I17" s="4">
        <v>10</v>
      </c>
      <c r="J17" s="4"/>
      <c r="K17" s="4">
        <v>10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43</v>
      </c>
      <c r="D19" s="3" t="s">
        <v>245</v>
      </c>
      <c r="E19" s="3"/>
      <c r="F19" s="3"/>
      <c r="G19" s="7" t="s">
        <v>54</v>
      </c>
      <c r="H19" s="4" t="s">
        <v>55</v>
      </c>
      <c r="I19" s="4">
        <v>15</v>
      </c>
      <c r="J19" s="4"/>
      <c r="K19" s="4">
        <v>15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47</v>
      </c>
      <c r="D22" s="3" t="s">
        <v>246</v>
      </c>
      <c r="E22" s="3"/>
      <c r="F22" s="3"/>
      <c r="G22" s="7" t="s">
        <v>247</v>
      </c>
      <c r="H22" s="4" t="s">
        <v>224</v>
      </c>
      <c r="I22" s="4">
        <v>10</v>
      </c>
      <c r="J22" s="4"/>
      <c r="K22" s="4">
        <v>10</v>
      </c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52</v>
      </c>
      <c r="D28" s="3" t="s">
        <v>248</v>
      </c>
      <c r="E28" s="3"/>
      <c r="F28" s="3"/>
      <c r="G28" s="7" t="s">
        <v>54</v>
      </c>
      <c r="H28" s="4" t="s">
        <v>55</v>
      </c>
      <c r="I28" s="4">
        <v>10</v>
      </c>
      <c r="J28" s="4"/>
      <c r="K28" s="4">
        <v>10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56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57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58</v>
      </c>
      <c r="C37" s="3" t="s">
        <v>59</v>
      </c>
      <c r="D37" s="8" t="s">
        <v>185</v>
      </c>
      <c r="E37" s="9"/>
      <c r="F37" s="10"/>
      <c r="G37" s="7" t="s">
        <v>62</v>
      </c>
      <c r="H37" s="4"/>
      <c r="I37" s="4">
        <v>5</v>
      </c>
      <c r="J37" s="4"/>
      <c r="K37" s="4">
        <v>5</v>
      </c>
      <c r="L37" s="4"/>
      <c r="M37" s="4"/>
      <c r="N37" s="4"/>
    </row>
    <row r="38" ht="15.75" customHeight="1" spans="1:14">
      <c r="A38" s="3"/>
      <c r="B38" s="3"/>
      <c r="C38" s="3"/>
      <c r="D38" s="8" t="s">
        <v>249</v>
      </c>
      <c r="E38" s="9"/>
      <c r="F38" s="10"/>
      <c r="G38" s="7" t="s">
        <v>62</v>
      </c>
      <c r="H38" s="4"/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8" t="s">
        <v>60</v>
      </c>
      <c r="E39" s="9"/>
      <c r="F39" s="10"/>
      <c r="G39" s="7" t="s">
        <v>62</v>
      </c>
      <c r="H39" s="4"/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 t="s">
        <v>63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5" sqref="$A5:$XFD5"/>
    </sheetView>
  </sheetViews>
  <sheetFormatPr defaultColWidth="9" defaultRowHeight="14.25"/>
  <cols>
    <col min="5" max="5" width="9.66666666666667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250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0</v>
      </c>
      <c r="F6" s="5">
        <v>0.03</v>
      </c>
      <c r="G6" s="5"/>
      <c r="H6" s="5">
        <v>0.03</v>
      </c>
      <c r="I6" s="5"/>
      <c r="J6" s="3">
        <v>10</v>
      </c>
      <c r="K6" s="3"/>
      <c r="L6" s="4">
        <v>10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0</v>
      </c>
      <c r="F7" s="5">
        <v>0.03</v>
      </c>
      <c r="G7" s="5"/>
      <c r="H7" s="5">
        <v>0.03</v>
      </c>
      <c r="I7" s="5"/>
      <c r="J7" s="3" t="s">
        <v>18</v>
      </c>
      <c r="K7" s="3"/>
      <c r="L7" s="4"/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39" customHeight="1" spans="1:14">
      <c r="A11" s="3"/>
      <c r="B11" s="3" t="s">
        <v>251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8" t="s">
        <v>252</v>
      </c>
      <c r="E13" s="9"/>
      <c r="F13" s="10"/>
      <c r="G13" s="24" t="s">
        <v>198</v>
      </c>
      <c r="H13" s="4" t="s">
        <v>104</v>
      </c>
      <c r="I13" s="4">
        <v>15</v>
      </c>
      <c r="J13" s="4"/>
      <c r="K13" s="4">
        <v>15</v>
      </c>
      <c r="L13" s="4"/>
      <c r="M13" s="4"/>
      <c r="N13" s="4"/>
    </row>
    <row r="14" ht="15.75" customHeight="1" spans="1:14">
      <c r="A14" s="3"/>
      <c r="B14" s="3"/>
      <c r="C14" s="3"/>
      <c r="D14" s="8" t="s">
        <v>253</v>
      </c>
      <c r="E14" s="9"/>
      <c r="F14" s="10"/>
      <c r="G14" s="24" t="s">
        <v>254</v>
      </c>
      <c r="H14" s="4" t="s">
        <v>255</v>
      </c>
      <c r="I14" s="12">
        <v>10</v>
      </c>
      <c r="J14" s="13"/>
      <c r="K14" s="12">
        <v>10</v>
      </c>
      <c r="L14" s="13"/>
      <c r="M14" s="4"/>
      <c r="N14" s="4"/>
    </row>
    <row r="15" ht="15.75" customHeight="1" spans="1:14">
      <c r="A15" s="3"/>
      <c r="B15" s="3"/>
      <c r="C15" s="3"/>
      <c r="D15" s="8" t="s">
        <v>256</v>
      </c>
      <c r="E15" s="9"/>
      <c r="F15" s="10"/>
      <c r="G15" s="24" t="s">
        <v>198</v>
      </c>
      <c r="H15" s="4" t="s">
        <v>104</v>
      </c>
      <c r="I15" s="12">
        <v>15</v>
      </c>
      <c r="J15" s="13"/>
      <c r="K15" s="12">
        <v>15</v>
      </c>
      <c r="L15" s="13"/>
      <c r="M15" s="4"/>
      <c r="N15" s="4"/>
    </row>
    <row r="16" ht="15.75" customHeight="1" spans="1:14">
      <c r="A16" s="3"/>
      <c r="B16" s="3"/>
      <c r="C16" s="3" t="s">
        <v>40</v>
      </c>
      <c r="D16" s="8" t="s">
        <v>257</v>
      </c>
      <c r="E16" s="9"/>
      <c r="F16" s="10"/>
      <c r="G16" s="7" t="s">
        <v>54</v>
      </c>
      <c r="H16" s="4" t="s">
        <v>55</v>
      </c>
      <c r="I16" s="4">
        <v>10</v>
      </c>
      <c r="J16" s="4"/>
      <c r="K16" s="4">
        <v>10</v>
      </c>
      <c r="L16" s="4"/>
      <c r="M16" s="4"/>
      <c r="N16" s="4"/>
    </row>
    <row r="17" ht="15.75" customHeight="1" spans="1:14">
      <c r="A17" s="3"/>
      <c r="B17" s="3"/>
      <c r="C17" s="3"/>
      <c r="D17" s="8" t="s">
        <v>258</v>
      </c>
      <c r="E17" s="9"/>
      <c r="F17" s="10"/>
      <c r="G17" s="7" t="s">
        <v>259</v>
      </c>
      <c r="H17" s="4" t="s">
        <v>104</v>
      </c>
      <c r="I17" s="12">
        <v>10</v>
      </c>
      <c r="J17" s="13"/>
      <c r="K17" s="12">
        <v>10</v>
      </c>
      <c r="L17" s="13"/>
      <c r="M17" s="4"/>
      <c r="N17" s="4"/>
    </row>
    <row r="18" ht="15.75" customHeight="1" spans="1:14">
      <c r="A18" s="3"/>
      <c r="B18" s="3"/>
      <c r="C18" s="3"/>
      <c r="D18" s="8"/>
      <c r="E18" s="9"/>
      <c r="F18" s="10"/>
      <c r="G18" s="7"/>
      <c r="H18" s="4"/>
      <c r="I18" s="12"/>
      <c r="J18" s="13"/>
      <c r="K18" s="12"/>
      <c r="L18" s="13"/>
      <c r="M18" s="4"/>
      <c r="N18" s="4"/>
    </row>
    <row r="19" ht="15.75" customHeight="1" spans="1:14">
      <c r="A19" s="3"/>
      <c r="B19" s="3"/>
      <c r="C19" s="3" t="s">
        <v>43</v>
      </c>
      <c r="D19" s="3" t="s">
        <v>201</v>
      </c>
      <c r="E19" s="3"/>
      <c r="F19" s="3"/>
      <c r="G19" s="4" t="s">
        <v>259</v>
      </c>
      <c r="H19" s="4" t="s">
        <v>104</v>
      </c>
      <c r="I19" s="4">
        <v>10</v>
      </c>
      <c r="J19" s="4"/>
      <c r="K19" s="4">
        <v>10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47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52</v>
      </c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56</v>
      </c>
      <c r="D31" s="3" t="s">
        <v>260</v>
      </c>
      <c r="E31" s="3"/>
      <c r="F31" s="3"/>
      <c r="G31" s="7" t="s">
        <v>54</v>
      </c>
      <c r="H31" s="4" t="s">
        <v>55</v>
      </c>
      <c r="I31" s="4">
        <v>10</v>
      </c>
      <c r="J31" s="4"/>
      <c r="K31" s="4">
        <v>10</v>
      </c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57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58</v>
      </c>
      <c r="C37" s="3" t="s">
        <v>59</v>
      </c>
      <c r="D37" s="3" t="s">
        <v>202</v>
      </c>
      <c r="E37" s="3"/>
      <c r="F37" s="3"/>
      <c r="G37" s="11" t="s">
        <v>259</v>
      </c>
      <c r="H37" s="4" t="s">
        <v>104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63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K40" sqref="K40:L40"/>
    </sheetView>
  </sheetViews>
  <sheetFormatPr defaultColWidth="9" defaultRowHeight="14.25"/>
  <cols>
    <col min="5" max="5" width="9.66666666666667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261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0</v>
      </c>
      <c r="F6" s="5">
        <v>6.9712</v>
      </c>
      <c r="G6" s="5"/>
      <c r="H6" s="5">
        <v>6.9712</v>
      </c>
      <c r="I6" s="5"/>
      <c r="J6" s="3">
        <v>10</v>
      </c>
      <c r="K6" s="3"/>
      <c r="L6" s="4">
        <v>10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0</v>
      </c>
      <c r="F7" s="5">
        <v>6.9712</v>
      </c>
      <c r="G7" s="5"/>
      <c r="H7" s="5">
        <v>6.9712</v>
      </c>
      <c r="I7" s="5"/>
      <c r="J7" s="3" t="s">
        <v>18</v>
      </c>
      <c r="K7" s="3"/>
      <c r="L7" s="4"/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39" customHeight="1" spans="1:14">
      <c r="A11" s="3"/>
      <c r="B11" s="3" t="s">
        <v>251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262</v>
      </c>
      <c r="E13" s="3"/>
      <c r="F13" s="3"/>
      <c r="G13" s="7" t="s">
        <v>263</v>
      </c>
      <c r="H13" s="4" t="s">
        <v>263</v>
      </c>
      <c r="I13" s="4">
        <v>20</v>
      </c>
      <c r="J13" s="4"/>
      <c r="K13" s="4">
        <v>20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40</v>
      </c>
      <c r="D16" s="3" t="s">
        <v>264</v>
      </c>
      <c r="E16" s="3"/>
      <c r="F16" s="3"/>
      <c r="G16" s="4" t="s">
        <v>54</v>
      </c>
      <c r="H16" s="4" t="s">
        <v>55</v>
      </c>
      <c r="I16" s="4">
        <v>20</v>
      </c>
      <c r="J16" s="4"/>
      <c r="K16" s="4">
        <v>20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7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43</v>
      </c>
      <c r="D19" s="3" t="s">
        <v>265</v>
      </c>
      <c r="E19" s="3"/>
      <c r="F19" s="3"/>
      <c r="G19" s="4" t="s">
        <v>54</v>
      </c>
      <c r="H19" s="4" t="s">
        <v>55</v>
      </c>
      <c r="I19" s="4">
        <v>10</v>
      </c>
      <c r="J19" s="4"/>
      <c r="K19" s="4">
        <v>10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47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52</v>
      </c>
      <c r="D28" s="3" t="s">
        <v>266</v>
      </c>
      <c r="E28" s="3"/>
      <c r="F28" s="3"/>
      <c r="G28" s="7" t="s">
        <v>54</v>
      </c>
      <c r="H28" s="4" t="s">
        <v>55</v>
      </c>
      <c r="I28" s="4">
        <v>15</v>
      </c>
      <c r="J28" s="4"/>
      <c r="K28" s="4">
        <v>15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56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57</v>
      </c>
      <c r="D34" s="3" t="s">
        <v>267</v>
      </c>
      <c r="E34" s="3"/>
      <c r="F34" s="3"/>
      <c r="G34" s="4" t="s">
        <v>54</v>
      </c>
      <c r="H34" s="4" t="s">
        <v>55</v>
      </c>
      <c r="I34" s="4">
        <v>15</v>
      </c>
      <c r="J34" s="4"/>
      <c r="K34" s="4">
        <v>15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58</v>
      </c>
      <c r="C37" s="3" t="s">
        <v>59</v>
      </c>
      <c r="D37" s="3" t="s">
        <v>227</v>
      </c>
      <c r="E37" s="3"/>
      <c r="F37" s="3"/>
      <c r="G37" s="7" t="s">
        <v>54</v>
      </c>
      <c r="H37" s="4" t="s">
        <v>55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63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H7" sqref="H7:I7"/>
    </sheetView>
  </sheetViews>
  <sheetFormatPr defaultColWidth="9" defaultRowHeight="14.25"/>
  <cols>
    <col min="5" max="5" width="10.125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64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5.5058</v>
      </c>
      <c r="F6" s="5">
        <v>2.6258</v>
      </c>
      <c r="G6" s="5"/>
      <c r="H6" s="5">
        <v>2.6258</v>
      </c>
      <c r="I6" s="5"/>
      <c r="J6" s="3">
        <v>10</v>
      </c>
      <c r="K6" s="3"/>
      <c r="L6" s="4">
        <v>10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5.5058</v>
      </c>
      <c r="F7" s="5">
        <v>2.6258</v>
      </c>
      <c r="G7" s="5"/>
      <c r="H7" s="5">
        <v>2.6258</v>
      </c>
      <c r="I7" s="5"/>
      <c r="J7" s="3" t="s">
        <v>18</v>
      </c>
      <c r="K7" s="3"/>
      <c r="L7" s="4"/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27" customHeight="1" spans="1:14">
      <c r="A11" s="3"/>
      <c r="B11" s="19" t="s">
        <v>65</v>
      </c>
      <c r="C11" s="19"/>
      <c r="D11" s="19"/>
      <c r="E11" s="19"/>
      <c r="F11" s="19"/>
      <c r="G11" s="19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66</v>
      </c>
      <c r="E13" s="3"/>
      <c r="F13" s="3"/>
      <c r="G13" s="20">
        <v>91</v>
      </c>
      <c r="H13" s="20">
        <v>85</v>
      </c>
      <c r="I13" s="4">
        <v>10</v>
      </c>
      <c r="J13" s="4"/>
      <c r="K13" s="4">
        <v>9</v>
      </c>
      <c r="L13" s="4"/>
      <c r="M13" s="4"/>
      <c r="N13" s="4"/>
    </row>
    <row r="14" ht="15.75" customHeight="1" spans="1:14">
      <c r="A14" s="3"/>
      <c r="B14" s="3"/>
      <c r="C14" s="3"/>
      <c r="D14" s="3" t="s">
        <v>67</v>
      </c>
      <c r="E14" s="3"/>
      <c r="F14" s="3"/>
      <c r="G14" s="20">
        <v>34</v>
      </c>
      <c r="H14" s="20">
        <v>20</v>
      </c>
      <c r="I14" s="4">
        <v>10</v>
      </c>
      <c r="J14" s="4"/>
      <c r="K14" s="4">
        <v>7</v>
      </c>
      <c r="L14" s="4"/>
      <c r="M14" s="4"/>
      <c r="N14" s="4"/>
    </row>
    <row r="15" ht="15.75" customHeight="1" spans="1:14">
      <c r="A15" s="3"/>
      <c r="B15" s="3"/>
      <c r="C15" s="3"/>
      <c r="D15" s="3" t="s">
        <v>68</v>
      </c>
      <c r="E15" s="3"/>
      <c r="F15" s="3"/>
      <c r="G15" s="4">
        <v>4</v>
      </c>
      <c r="H15" s="4">
        <v>4</v>
      </c>
      <c r="I15" s="4">
        <v>10</v>
      </c>
      <c r="J15" s="4"/>
      <c r="K15" s="4">
        <v>10</v>
      </c>
      <c r="L15" s="4"/>
      <c r="M15" s="4"/>
      <c r="N15" s="4"/>
    </row>
    <row r="16" ht="15.75" customHeight="1" spans="1:14">
      <c r="A16" s="3"/>
      <c r="B16" s="3"/>
      <c r="C16" s="3" t="s">
        <v>40</v>
      </c>
      <c r="D16" s="3" t="s">
        <v>69</v>
      </c>
      <c r="E16" s="3"/>
      <c r="F16" s="3"/>
      <c r="G16" s="4" t="s">
        <v>70</v>
      </c>
      <c r="H16" s="4" t="s">
        <v>70</v>
      </c>
      <c r="I16" s="4">
        <v>5</v>
      </c>
      <c r="J16" s="4"/>
      <c r="K16" s="4">
        <v>5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43</v>
      </c>
      <c r="D19" s="3" t="s">
        <v>71</v>
      </c>
      <c r="E19" s="3"/>
      <c r="F19" s="3"/>
      <c r="G19" s="4">
        <v>12</v>
      </c>
      <c r="H19" s="4">
        <v>12</v>
      </c>
      <c r="I19" s="4">
        <v>5</v>
      </c>
      <c r="J19" s="4"/>
      <c r="K19" s="4">
        <v>5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47</v>
      </c>
      <c r="D22" s="3" t="s">
        <v>72</v>
      </c>
      <c r="E22" s="3"/>
      <c r="F22" s="3"/>
      <c r="G22" s="4" t="s">
        <v>73</v>
      </c>
      <c r="H22" s="4" t="s">
        <v>73</v>
      </c>
      <c r="I22" s="4">
        <v>10</v>
      </c>
      <c r="J22" s="4"/>
      <c r="K22" s="4">
        <v>10</v>
      </c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21" t="s">
        <v>74</v>
      </c>
      <c r="E25" s="21"/>
      <c r="F25" s="21"/>
      <c r="G25" s="7" t="s">
        <v>75</v>
      </c>
      <c r="H25" s="4" t="s">
        <v>55</v>
      </c>
      <c r="I25" s="4">
        <v>15</v>
      </c>
      <c r="J25" s="4"/>
      <c r="K25" s="4">
        <v>15</v>
      </c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52</v>
      </c>
      <c r="D28" s="21" t="s">
        <v>76</v>
      </c>
      <c r="E28" s="21"/>
      <c r="F28" s="21"/>
      <c r="G28" s="7" t="s">
        <v>75</v>
      </c>
      <c r="H28" s="4" t="s">
        <v>55</v>
      </c>
      <c r="I28" s="4">
        <v>15</v>
      </c>
      <c r="J28" s="4"/>
      <c r="K28" s="4">
        <v>15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56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57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58</v>
      </c>
      <c r="C37" s="3" t="s">
        <v>59</v>
      </c>
      <c r="D37" s="22" t="s">
        <v>77</v>
      </c>
      <c r="E37" s="22"/>
      <c r="F37" s="22"/>
      <c r="G37" s="7" t="s">
        <v>75</v>
      </c>
      <c r="H37" s="4" t="s">
        <v>55</v>
      </c>
      <c r="I37" s="4">
        <v>5</v>
      </c>
      <c r="J37" s="4"/>
      <c r="K37" s="4">
        <v>5</v>
      </c>
      <c r="L37" s="4"/>
      <c r="M37" s="4"/>
      <c r="N37" s="4"/>
    </row>
    <row r="38" ht="15.75" customHeight="1" spans="1:14">
      <c r="A38" s="3"/>
      <c r="B38" s="3"/>
      <c r="C38" s="3"/>
      <c r="D38" s="3" t="s">
        <v>78</v>
      </c>
      <c r="E38" s="3"/>
      <c r="F38" s="3"/>
      <c r="G38" s="7" t="s">
        <v>75</v>
      </c>
      <c r="H38" s="4" t="s">
        <v>55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63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96</v>
      </c>
      <c r="L40" s="3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5" sqref="$A5:$XFD5"/>
    </sheetView>
  </sheetViews>
  <sheetFormatPr defaultColWidth="9" defaultRowHeight="14.25"/>
  <cols>
    <col min="5" max="5" width="9.66666666666667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79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0</v>
      </c>
      <c r="F6" s="4">
        <v>3.058797</v>
      </c>
      <c r="G6" s="4"/>
      <c r="H6" s="4">
        <v>3.058797</v>
      </c>
      <c r="I6" s="4"/>
      <c r="J6" s="3">
        <v>10</v>
      </c>
      <c r="K6" s="3"/>
      <c r="L6" s="4">
        <v>10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0</v>
      </c>
      <c r="F7" s="4">
        <v>3.058797</v>
      </c>
      <c r="G7" s="4"/>
      <c r="H7" s="4">
        <v>3.058797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73" customHeight="1" spans="1:14">
      <c r="A11" s="3"/>
      <c r="B11" s="3" t="s">
        <v>80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81</v>
      </c>
      <c r="E13" s="3"/>
      <c r="F13" s="3"/>
      <c r="G13" s="11" t="s">
        <v>82</v>
      </c>
      <c r="H13" s="4">
        <v>80</v>
      </c>
      <c r="I13" s="4">
        <v>20</v>
      </c>
      <c r="J13" s="4"/>
      <c r="K13" s="4">
        <v>20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40</v>
      </c>
      <c r="D16" s="3" t="s">
        <v>83</v>
      </c>
      <c r="E16" s="3"/>
      <c r="F16" s="3"/>
      <c r="G16" s="4" t="s">
        <v>54</v>
      </c>
      <c r="H16" s="4" t="s">
        <v>55</v>
      </c>
      <c r="I16" s="4">
        <v>20</v>
      </c>
      <c r="J16" s="4"/>
      <c r="K16" s="4">
        <v>20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43</v>
      </c>
      <c r="D19" s="3" t="s">
        <v>84</v>
      </c>
      <c r="E19" s="3"/>
      <c r="F19" s="3"/>
      <c r="G19" s="11" t="s">
        <v>85</v>
      </c>
      <c r="H19" s="4" t="s">
        <v>86</v>
      </c>
      <c r="I19" s="4">
        <v>10</v>
      </c>
      <c r="J19" s="4"/>
      <c r="K19" s="4">
        <v>10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47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52</v>
      </c>
      <c r="D28" s="3" t="s">
        <v>87</v>
      </c>
      <c r="E28" s="3"/>
      <c r="F28" s="3"/>
      <c r="G28" s="4" t="s">
        <v>54</v>
      </c>
      <c r="H28" s="4" t="s">
        <v>55</v>
      </c>
      <c r="I28" s="4">
        <v>30</v>
      </c>
      <c r="J28" s="4"/>
      <c r="K28" s="4">
        <v>30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56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57</v>
      </c>
      <c r="D34" s="3" t="s">
        <v>87</v>
      </c>
      <c r="E34" s="3"/>
      <c r="F34" s="3"/>
      <c r="G34" s="4" t="s">
        <v>54</v>
      </c>
      <c r="H34" s="4" t="s">
        <v>55</v>
      </c>
      <c r="I34" s="4">
        <v>10</v>
      </c>
      <c r="J34" s="4"/>
      <c r="K34" s="4">
        <v>10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58</v>
      </c>
      <c r="C37" s="3" t="s">
        <v>59</v>
      </c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63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5" sqref="$A5:$XFD5"/>
    </sheetView>
  </sheetViews>
  <sheetFormatPr defaultColWidth="9" defaultRowHeight="14.25"/>
  <cols>
    <col min="5" max="5" width="9.66666666666667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88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0</v>
      </c>
      <c r="F6" s="5">
        <v>26.06</v>
      </c>
      <c r="G6" s="5"/>
      <c r="H6" s="5">
        <v>26.06</v>
      </c>
      <c r="I6" s="5"/>
      <c r="J6" s="3">
        <v>10</v>
      </c>
      <c r="K6" s="3"/>
      <c r="L6" s="4">
        <v>10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0</v>
      </c>
      <c r="F7" s="5">
        <v>26.06</v>
      </c>
      <c r="G7" s="5"/>
      <c r="H7" s="5">
        <v>26.06</v>
      </c>
      <c r="I7" s="5"/>
      <c r="J7" s="3" t="s">
        <v>18</v>
      </c>
      <c r="K7" s="3"/>
      <c r="L7" s="4"/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42" customHeight="1" spans="1:14">
      <c r="A11" s="3"/>
      <c r="B11" s="3" t="s">
        <v>89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90</v>
      </c>
      <c r="E13" s="3"/>
      <c r="F13" s="3"/>
      <c r="G13" s="23" t="s">
        <v>91</v>
      </c>
      <c r="H13" s="4" t="s">
        <v>92</v>
      </c>
      <c r="I13" s="4">
        <v>10</v>
      </c>
      <c r="J13" s="4"/>
      <c r="K13" s="4">
        <v>10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40</v>
      </c>
      <c r="D16" s="3" t="s">
        <v>93</v>
      </c>
      <c r="E16" s="3"/>
      <c r="F16" s="3"/>
      <c r="G16" s="4" t="s">
        <v>54</v>
      </c>
      <c r="H16" s="4" t="s">
        <v>55</v>
      </c>
      <c r="I16" s="4">
        <v>15</v>
      </c>
      <c r="J16" s="4"/>
      <c r="K16" s="4">
        <v>15</v>
      </c>
      <c r="L16" s="4"/>
      <c r="M16" s="4"/>
      <c r="N16" s="4"/>
    </row>
    <row r="17" ht="15.75" customHeight="1" spans="1:14">
      <c r="A17" s="3"/>
      <c r="B17" s="3"/>
      <c r="C17" s="3"/>
      <c r="D17" s="3" t="s">
        <v>94</v>
      </c>
      <c r="E17" s="3"/>
      <c r="F17" s="3"/>
      <c r="G17" s="4" t="s">
        <v>54</v>
      </c>
      <c r="H17" s="4" t="s">
        <v>55</v>
      </c>
      <c r="I17" s="4">
        <v>15</v>
      </c>
      <c r="J17" s="4"/>
      <c r="K17" s="4">
        <v>15</v>
      </c>
      <c r="L17" s="4"/>
      <c r="M17" s="4"/>
      <c r="N17" s="4"/>
    </row>
    <row r="18" ht="15.75" customHeight="1" spans="1:14">
      <c r="A18" s="3"/>
      <c r="B18" s="3"/>
      <c r="C18" s="3"/>
      <c r="D18" s="3" t="s">
        <v>95</v>
      </c>
      <c r="E18" s="3"/>
      <c r="F18" s="3"/>
      <c r="G18" s="4" t="s">
        <v>54</v>
      </c>
      <c r="H18" s="4" t="s">
        <v>55</v>
      </c>
      <c r="I18" s="4">
        <v>10</v>
      </c>
      <c r="J18" s="4"/>
      <c r="K18" s="4">
        <v>10</v>
      </c>
      <c r="L18" s="4"/>
      <c r="M18" s="4"/>
      <c r="N18" s="4"/>
    </row>
    <row r="19" ht="15.75" customHeight="1" spans="1:14">
      <c r="A19" s="3"/>
      <c r="B19" s="3"/>
      <c r="C19" s="3" t="s">
        <v>43</v>
      </c>
      <c r="D19" s="3" t="s">
        <v>96</v>
      </c>
      <c r="E19" s="3"/>
      <c r="F19" s="3"/>
      <c r="G19" s="4" t="s">
        <v>54</v>
      </c>
      <c r="H19" s="4" t="s">
        <v>55</v>
      </c>
      <c r="I19" s="4">
        <v>10</v>
      </c>
      <c r="J19" s="4"/>
      <c r="K19" s="4">
        <v>10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47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52</v>
      </c>
      <c r="D28" s="3" t="s">
        <v>97</v>
      </c>
      <c r="E28" s="3"/>
      <c r="F28" s="3"/>
      <c r="G28" s="4" t="s">
        <v>54</v>
      </c>
      <c r="H28" s="4" t="s">
        <v>55</v>
      </c>
      <c r="I28" s="4">
        <v>10</v>
      </c>
      <c r="J28" s="4"/>
      <c r="K28" s="4">
        <v>10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56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57</v>
      </c>
      <c r="D34" s="3" t="s">
        <v>98</v>
      </c>
      <c r="E34" s="3"/>
      <c r="F34" s="3"/>
      <c r="G34" s="4" t="s">
        <v>54</v>
      </c>
      <c r="H34" s="4" t="s">
        <v>55</v>
      </c>
      <c r="I34" s="4">
        <v>10</v>
      </c>
      <c r="J34" s="4"/>
      <c r="K34" s="4">
        <v>10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58</v>
      </c>
      <c r="C37" s="3" t="s">
        <v>59</v>
      </c>
      <c r="D37" s="3" t="s">
        <v>61</v>
      </c>
      <c r="E37" s="3"/>
      <c r="F37" s="3"/>
      <c r="G37" s="7" t="s">
        <v>54</v>
      </c>
      <c r="H37" s="4" t="s">
        <v>55</v>
      </c>
      <c r="I37" s="4">
        <v>5</v>
      </c>
      <c r="J37" s="4"/>
      <c r="K37" s="4">
        <v>5</v>
      </c>
      <c r="L37" s="4"/>
      <c r="M37" s="4"/>
      <c r="N37" s="4"/>
    </row>
    <row r="38" ht="15.75" customHeight="1" spans="1:14">
      <c r="A38" s="3"/>
      <c r="B38" s="3"/>
      <c r="C38" s="3"/>
      <c r="D38" s="3" t="s">
        <v>99</v>
      </c>
      <c r="E38" s="3"/>
      <c r="F38" s="3"/>
      <c r="G38" s="7" t="s">
        <v>54</v>
      </c>
      <c r="H38" s="4" t="s">
        <v>55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63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5" sqref="$A5:$XFD5"/>
    </sheetView>
  </sheetViews>
  <sheetFormatPr defaultColWidth="9" defaultRowHeight="14.25"/>
  <cols>
    <col min="5" max="5" width="9.66666666666667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0</v>
      </c>
      <c r="F6" s="4">
        <v>28.461699</v>
      </c>
      <c r="G6" s="4"/>
      <c r="H6" s="4">
        <v>28.461699</v>
      </c>
      <c r="I6" s="4"/>
      <c r="J6" s="3">
        <v>10</v>
      </c>
      <c r="K6" s="3"/>
      <c r="L6" s="4">
        <v>10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0</v>
      </c>
      <c r="F7" s="4">
        <v>28.461699</v>
      </c>
      <c r="G7" s="4"/>
      <c r="H7" s="4">
        <v>28.461699</v>
      </c>
      <c r="I7" s="4"/>
      <c r="J7" s="3" t="s">
        <v>18</v>
      </c>
      <c r="K7" s="3"/>
      <c r="L7" s="4"/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39" customHeight="1" spans="1:14">
      <c r="A11" s="3"/>
      <c r="B11" s="4" t="s">
        <v>101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102</v>
      </c>
      <c r="E13" s="3"/>
      <c r="F13" s="3"/>
      <c r="G13" s="4" t="s">
        <v>103</v>
      </c>
      <c r="H13" s="4" t="s">
        <v>104</v>
      </c>
      <c r="I13" s="4">
        <v>10</v>
      </c>
      <c r="J13" s="4"/>
      <c r="K13" s="4">
        <v>10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30" customHeight="1" spans="1:14">
      <c r="A16" s="3"/>
      <c r="B16" s="3"/>
      <c r="C16" s="3" t="s">
        <v>40</v>
      </c>
      <c r="D16" s="3" t="s">
        <v>105</v>
      </c>
      <c r="E16" s="3"/>
      <c r="F16" s="3"/>
      <c r="G16" s="4" t="s">
        <v>106</v>
      </c>
      <c r="H16" s="4" t="s">
        <v>104</v>
      </c>
      <c r="I16" s="4">
        <v>40</v>
      </c>
      <c r="J16" s="4"/>
      <c r="K16" s="4">
        <v>40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43</v>
      </c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47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52</v>
      </c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56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57</v>
      </c>
      <c r="D34" s="3" t="s">
        <v>107</v>
      </c>
      <c r="E34" s="3"/>
      <c r="F34" s="3"/>
      <c r="G34" s="4" t="s">
        <v>108</v>
      </c>
      <c r="H34" s="4" t="s">
        <v>104</v>
      </c>
      <c r="I34" s="4">
        <v>30</v>
      </c>
      <c r="J34" s="4"/>
      <c r="K34" s="4">
        <v>30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58</v>
      </c>
      <c r="C37" s="3" t="s">
        <v>59</v>
      </c>
      <c r="D37" s="3" t="s">
        <v>109</v>
      </c>
      <c r="E37" s="3"/>
      <c r="F37" s="3"/>
      <c r="G37" s="11" t="s">
        <v>110</v>
      </c>
      <c r="H37" s="4" t="s">
        <v>104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63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5" sqref="$A5:$XFD5"/>
    </sheetView>
  </sheetViews>
  <sheetFormatPr defaultColWidth="9" defaultRowHeight="14.25"/>
  <cols>
    <col min="5" max="5" width="9.66666666666667"/>
    <col min="8" max="8" width="10.125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111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0</v>
      </c>
      <c r="F6" s="5">
        <v>12.7</v>
      </c>
      <c r="G6" s="5"/>
      <c r="H6" s="5">
        <v>12.7</v>
      </c>
      <c r="I6" s="5"/>
      <c r="J6" s="3">
        <v>10</v>
      </c>
      <c r="K6" s="3"/>
      <c r="L6" s="4">
        <v>10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0</v>
      </c>
      <c r="F7" s="5">
        <v>12.7</v>
      </c>
      <c r="G7" s="5"/>
      <c r="H7" s="5">
        <v>12.7</v>
      </c>
      <c r="I7" s="5"/>
      <c r="J7" s="3" t="s">
        <v>18</v>
      </c>
      <c r="K7" s="3"/>
      <c r="L7" s="4"/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39" customHeight="1" spans="1:14">
      <c r="A11" s="3"/>
      <c r="B11" s="3" t="s">
        <v>112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40</v>
      </c>
      <c r="D16" s="3" t="s">
        <v>113</v>
      </c>
      <c r="E16" s="3"/>
      <c r="F16" s="3"/>
      <c r="G16" s="4" t="s">
        <v>114</v>
      </c>
      <c r="H16" s="4" t="s">
        <v>115</v>
      </c>
      <c r="I16" s="4">
        <v>10</v>
      </c>
      <c r="J16" s="4"/>
      <c r="K16" s="4">
        <v>10</v>
      </c>
      <c r="L16" s="4"/>
      <c r="M16" s="4"/>
      <c r="N16" s="4"/>
    </row>
    <row r="17" ht="15.75" customHeight="1" spans="1:14">
      <c r="A17" s="3"/>
      <c r="B17" s="3"/>
      <c r="C17" s="3"/>
      <c r="D17" s="3" t="s">
        <v>116</v>
      </c>
      <c r="E17" s="3"/>
      <c r="F17" s="3"/>
      <c r="G17" s="7" t="s">
        <v>114</v>
      </c>
      <c r="H17" s="4" t="s">
        <v>115</v>
      </c>
      <c r="I17" s="4">
        <v>10</v>
      </c>
      <c r="J17" s="4"/>
      <c r="K17" s="4">
        <v>10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43</v>
      </c>
      <c r="D19" s="3" t="s">
        <v>117</v>
      </c>
      <c r="E19" s="3"/>
      <c r="F19" s="3"/>
      <c r="G19" s="16">
        <v>45627</v>
      </c>
      <c r="H19" s="16" t="s">
        <v>104</v>
      </c>
      <c r="I19" s="4">
        <v>5</v>
      </c>
      <c r="J19" s="4"/>
      <c r="K19" s="4">
        <v>5</v>
      </c>
      <c r="L19" s="4"/>
      <c r="M19" s="4"/>
      <c r="N19" s="4"/>
    </row>
    <row r="20" ht="15.75" customHeight="1" spans="1:14">
      <c r="A20" s="3"/>
      <c r="B20" s="3"/>
      <c r="C20" s="3"/>
      <c r="D20" s="3" t="s">
        <v>118</v>
      </c>
      <c r="E20" s="3"/>
      <c r="F20" s="3"/>
      <c r="G20" s="7" t="s">
        <v>119</v>
      </c>
      <c r="H20" s="4" t="s">
        <v>104</v>
      </c>
      <c r="I20" s="4">
        <v>5</v>
      </c>
      <c r="J20" s="4"/>
      <c r="K20" s="4">
        <v>5</v>
      </c>
      <c r="L20" s="4"/>
      <c r="M20" s="4"/>
      <c r="N20" s="4"/>
    </row>
    <row r="21" ht="15.75" customHeight="1" spans="1:14">
      <c r="A21" s="3"/>
      <c r="B21" s="3"/>
      <c r="C21" s="3"/>
      <c r="D21" s="3" t="s">
        <v>120</v>
      </c>
      <c r="E21" s="3"/>
      <c r="F21" s="3"/>
      <c r="G21" s="7" t="s">
        <v>121</v>
      </c>
      <c r="H21" s="4" t="s">
        <v>104</v>
      </c>
      <c r="I21" s="4">
        <v>5</v>
      </c>
      <c r="J21" s="4"/>
      <c r="K21" s="4">
        <v>5</v>
      </c>
      <c r="L21" s="4"/>
      <c r="M21" s="4"/>
      <c r="N21" s="4"/>
    </row>
    <row r="22" ht="15.75" customHeight="1" spans="1:14">
      <c r="A22" s="3"/>
      <c r="B22" s="3"/>
      <c r="C22" s="3" t="s">
        <v>47</v>
      </c>
      <c r="D22" s="3" t="s">
        <v>122</v>
      </c>
      <c r="E22" s="3"/>
      <c r="F22" s="3"/>
      <c r="G22" s="7" t="s">
        <v>123</v>
      </c>
      <c r="H22" s="4" t="s">
        <v>104</v>
      </c>
      <c r="I22" s="4">
        <v>5</v>
      </c>
      <c r="J22" s="4"/>
      <c r="K22" s="4">
        <v>5</v>
      </c>
      <c r="L22" s="4"/>
      <c r="M22" s="4"/>
      <c r="N22" s="4"/>
    </row>
    <row r="23" ht="15.75" customHeight="1" spans="1:14">
      <c r="A23" s="3"/>
      <c r="B23" s="3"/>
      <c r="C23" s="3"/>
      <c r="D23" s="3" t="s">
        <v>124</v>
      </c>
      <c r="E23" s="3"/>
      <c r="F23" s="3"/>
      <c r="G23" s="7" t="s">
        <v>123</v>
      </c>
      <c r="H23" s="4" t="s">
        <v>104</v>
      </c>
      <c r="I23" s="4">
        <v>5</v>
      </c>
      <c r="J23" s="4"/>
      <c r="K23" s="4">
        <v>5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52</v>
      </c>
      <c r="D28" s="3" t="s">
        <v>125</v>
      </c>
      <c r="E28" s="3"/>
      <c r="F28" s="3"/>
      <c r="G28" s="7" t="s">
        <v>126</v>
      </c>
      <c r="H28" s="7" t="s">
        <v>126</v>
      </c>
      <c r="I28" s="4">
        <v>10</v>
      </c>
      <c r="J28" s="4"/>
      <c r="K28" s="4">
        <v>10</v>
      </c>
      <c r="L28" s="4"/>
      <c r="M28" s="4"/>
      <c r="N28" s="4"/>
    </row>
    <row r="29" ht="15.75" customHeight="1" spans="1:14">
      <c r="A29" s="3"/>
      <c r="B29" s="3"/>
      <c r="C29" s="3"/>
      <c r="D29" s="3" t="s">
        <v>127</v>
      </c>
      <c r="E29" s="3"/>
      <c r="F29" s="3"/>
      <c r="G29" s="7" t="s">
        <v>126</v>
      </c>
      <c r="H29" s="7" t="s">
        <v>126</v>
      </c>
      <c r="I29" s="4">
        <v>10</v>
      </c>
      <c r="J29" s="4"/>
      <c r="K29" s="4">
        <v>10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56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57</v>
      </c>
      <c r="D34" s="3" t="s">
        <v>128</v>
      </c>
      <c r="E34" s="3"/>
      <c r="F34" s="3"/>
      <c r="G34" s="7" t="s">
        <v>129</v>
      </c>
      <c r="H34" s="4" t="s">
        <v>130</v>
      </c>
      <c r="I34" s="4">
        <v>10</v>
      </c>
      <c r="J34" s="4"/>
      <c r="K34" s="4">
        <v>10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58</v>
      </c>
      <c r="C37" s="3" t="s">
        <v>59</v>
      </c>
      <c r="D37" s="8" t="s">
        <v>61</v>
      </c>
      <c r="E37" s="9"/>
      <c r="F37" s="10"/>
      <c r="G37" s="18">
        <v>0.98</v>
      </c>
      <c r="H37" s="4" t="s">
        <v>104</v>
      </c>
      <c r="I37" s="4">
        <v>5</v>
      </c>
      <c r="J37" s="4"/>
      <c r="K37" s="4">
        <v>5</v>
      </c>
      <c r="L37" s="4"/>
      <c r="M37" s="4"/>
      <c r="N37" s="4"/>
    </row>
    <row r="38" ht="15.75" customHeight="1" spans="1:14">
      <c r="A38" s="3"/>
      <c r="B38" s="3"/>
      <c r="C38" s="3"/>
      <c r="D38" s="8" t="s">
        <v>131</v>
      </c>
      <c r="E38" s="9"/>
      <c r="F38" s="10"/>
      <c r="G38" s="18">
        <v>0.98</v>
      </c>
      <c r="H38" s="4" t="s">
        <v>104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8" t="s">
        <v>60</v>
      </c>
      <c r="E39" s="9"/>
      <c r="F39" s="10"/>
      <c r="G39" s="18">
        <v>0.98</v>
      </c>
      <c r="H39" s="4" t="s">
        <v>104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 t="s">
        <v>63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5" sqref="$A5:$XFD5"/>
    </sheetView>
  </sheetViews>
  <sheetFormatPr defaultColWidth="9" defaultRowHeight="14.25"/>
  <cols>
    <col min="5" max="5" width="9.66666666666667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132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>
        <v>54.648836</v>
      </c>
      <c r="F6" s="5">
        <v>51.3088</v>
      </c>
      <c r="G6" s="5"/>
      <c r="H6" s="5">
        <v>51.3088</v>
      </c>
      <c r="I6" s="5"/>
      <c r="J6" s="3">
        <v>10</v>
      </c>
      <c r="K6" s="3"/>
      <c r="L6" s="4">
        <v>10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4">
        <v>54.648836</v>
      </c>
      <c r="F7" s="5">
        <v>51.3088</v>
      </c>
      <c r="G7" s="5"/>
      <c r="H7" s="5">
        <v>51.3088</v>
      </c>
      <c r="I7" s="5"/>
      <c r="J7" s="3" t="s">
        <v>18</v>
      </c>
      <c r="K7" s="3"/>
      <c r="L7" s="4"/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39" customHeight="1" spans="1:14">
      <c r="A11" s="3"/>
      <c r="B11" s="4" t="s">
        <v>133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134</v>
      </c>
      <c r="E13" s="3"/>
      <c r="F13" s="3"/>
      <c r="G13" s="11" t="s">
        <v>135</v>
      </c>
      <c r="H13" s="4" t="s">
        <v>104</v>
      </c>
      <c r="I13" s="4">
        <v>20</v>
      </c>
      <c r="J13" s="4"/>
      <c r="K13" s="4">
        <v>20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40</v>
      </c>
      <c r="D16" s="3" t="s">
        <v>136</v>
      </c>
      <c r="E16" s="3"/>
      <c r="F16" s="3"/>
      <c r="G16" s="4" t="s">
        <v>54</v>
      </c>
      <c r="H16" s="4" t="s">
        <v>55</v>
      </c>
      <c r="I16" s="4">
        <v>20</v>
      </c>
      <c r="J16" s="4"/>
      <c r="K16" s="4">
        <v>20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43</v>
      </c>
      <c r="D19" s="3" t="s">
        <v>137</v>
      </c>
      <c r="E19" s="3"/>
      <c r="F19" s="3"/>
      <c r="G19" s="23" t="s">
        <v>138</v>
      </c>
      <c r="H19" s="4" t="s">
        <v>104</v>
      </c>
      <c r="I19" s="4">
        <v>10</v>
      </c>
      <c r="J19" s="4"/>
      <c r="K19" s="4">
        <v>10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47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52</v>
      </c>
      <c r="D28" s="3" t="s">
        <v>139</v>
      </c>
      <c r="E28" s="3"/>
      <c r="F28" s="3"/>
      <c r="G28" s="4" t="s">
        <v>70</v>
      </c>
      <c r="H28" s="4" t="s">
        <v>104</v>
      </c>
      <c r="I28" s="4">
        <v>20</v>
      </c>
      <c r="J28" s="4"/>
      <c r="K28" s="4">
        <v>20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56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57</v>
      </c>
      <c r="D34" s="3" t="s">
        <v>140</v>
      </c>
      <c r="E34" s="3"/>
      <c r="F34" s="3"/>
      <c r="G34" s="4" t="s">
        <v>70</v>
      </c>
      <c r="H34" s="4" t="s">
        <v>104</v>
      </c>
      <c r="I34" s="4">
        <v>10</v>
      </c>
      <c r="J34" s="4"/>
      <c r="K34" s="4">
        <v>10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58</v>
      </c>
      <c r="C37" s="3" t="s">
        <v>59</v>
      </c>
      <c r="D37" s="3" t="s">
        <v>131</v>
      </c>
      <c r="E37" s="3"/>
      <c r="F37" s="3"/>
      <c r="G37" s="4" t="s">
        <v>70</v>
      </c>
      <c r="H37" s="4" t="s">
        <v>104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63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5" sqref="$A5:$XFD5"/>
    </sheetView>
  </sheetViews>
  <sheetFormatPr defaultColWidth="9" defaultRowHeight="14.25"/>
  <cols>
    <col min="5" max="5" width="9.66666666666667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141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0</v>
      </c>
      <c r="F6" s="5">
        <v>50</v>
      </c>
      <c r="G6" s="5"/>
      <c r="H6" s="5">
        <v>50</v>
      </c>
      <c r="I6" s="5"/>
      <c r="J6" s="3">
        <v>10</v>
      </c>
      <c r="K6" s="3"/>
      <c r="L6" s="4">
        <v>10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0</v>
      </c>
      <c r="F7" s="5">
        <v>50</v>
      </c>
      <c r="G7" s="5"/>
      <c r="H7" s="5">
        <v>50</v>
      </c>
      <c r="I7" s="5"/>
      <c r="J7" s="3" t="s">
        <v>18</v>
      </c>
      <c r="K7" s="3"/>
      <c r="L7" s="4"/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39" customHeight="1" spans="1:14">
      <c r="A11" s="3"/>
      <c r="B11" s="4" t="s">
        <v>142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143</v>
      </c>
      <c r="E13" s="3"/>
      <c r="F13" s="3"/>
      <c r="G13" s="4" t="s">
        <v>144</v>
      </c>
      <c r="H13" s="4" t="s">
        <v>104</v>
      </c>
      <c r="I13" s="4">
        <v>10</v>
      </c>
      <c r="J13" s="4"/>
      <c r="K13" s="4">
        <v>10</v>
      </c>
      <c r="L13" s="4"/>
      <c r="M13" s="4"/>
      <c r="N13" s="4"/>
    </row>
    <row r="14" ht="15.75" customHeight="1" spans="1:14">
      <c r="A14" s="3"/>
      <c r="B14" s="3"/>
      <c r="C14" s="3"/>
      <c r="D14" s="3" t="s">
        <v>145</v>
      </c>
      <c r="E14" s="3"/>
      <c r="F14" s="3"/>
      <c r="G14" s="4" t="s">
        <v>146</v>
      </c>
      <c r="H14" s="4" t="s">
        <v>104</v>
      </c>
      <c r="I14" s="4">
        <v>5</v>
      </c>
      <c r="J14" s="4"/>
      <c r="K14" s="4">
        <v>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40</v>
      </c>
      <c r="D16" s="3" t="s">
        <v>147</v>
      </c>
      <c r="E16" s="3"/>
      <c r="F16" s="3"/>
      <c r="G16" s="7" t="s">
        <v>54</v>
      </c>
      <c r="H16" s="4" t="s">
        <v>55</v>
      </c>
      <c r="I16" s="4">
        <v>20</v>
      </c>
      <c r="J16" s="4"/>
      <c r="K16" s="4">
        <v>20</v>
      </c>
      <c r="L16" s="4"/>
      <c r="M16" s="4"/>
      <c r="N16" s="4"/>
    </row>
    <row r="17" ht="15.75" customHeight="1" spans="1:14">
      <c r="A17" s="3"/>
      <c r="B17" s="3"/>
      <c r="C17" s="3"/>
      <c r="D17" s="3" t="s">
        <v>148</v>
      </c>
      <c r="E17" s="3"/>
      <c r="F17" s="3"/>
      <c r="G17" s="7" t="s">
        <v>54</v>
      </c>
      <c r="H17" s="4" t="s">
        <v>55</v>
      </c>
      <c r="I17" s="4">
        <v>20</v>
      </c>
      <c r="J17" s="4"/>
      <c r="K17" s="4">
        <v>20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43</v>
      </c>
      <c r="D19" s="3" t="s">
        <v>149</v>
      </c>
      <c r="E19" s="3"/>
      <c r="F19" s="3"/>
      <c r="G19" s="7" t="s">
        <v>150</v>
      </c>
      <c r="H19" s="4" t="s">
        <v>37</v>
      </c>
      <c r="I19" s="4">
        <v>10</v>
      </c>
      <c r="J19" s="4"/>
      <c r="K19" s="4">
        <v>10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47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52</v>
      </c>
      <c r="D28" s="3" t="s">
        <v>151</v>
      </c>
      <c r="E28" s="3"/>
      <c r="F28" s="3"/>
      <c r="G28" s="7" t="s">
        <v>54</v>
      </c>
      <c r="H28" s="4" t="s">
        <v>55</v>
      </c>
      <c r="I28" s="4">
        <v>5</v>
      </c>
      <c r="J28" s="4"/>
      <c r="K28" s="4">
        <v>5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56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57</v>
      </c>
      <c r="D34" s="3" t="s">
        <v>152</v>
      </c>
      <c r="E34" s="3"/>
      <c r="F34" s="3"/>
      <c r="G34" s="7" t="s">
        <v>54</v>
      </c>
      <c r="H34" s="4" t="s">
        <v>55</v>
      </c>
      <c r="I34" s="4">
        <v>5</v>
      </c>
      <c r="J34" s="4"/>
      <c r="K34" s="4">
        <v>5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58</v>
      </c>
      <c r="C37" s="3" t="s">
        <v>59</v>
      </c>
      <c r="D37" s="8" t="s">
        <v>60</v>
      </c>
      <c r="E37" s="9"/>
      <c r="F37" s="10"/>
      <c r="G37" s="11" t="s">
        <v>62</v>
      </c>
      <c r="H37" s="4" t="s">
        <v>104</v>
      </c>
      <c r="I37" s="4">
        <v>5</v>
      </c>
      <c r="J37" s="4"/>
      <c r="K37" s="4">
        <v>5</v>
      </c>
      <c r="L37" s="4"/>
      <c r="M37" s="4"/>
      <c r="N37" s="4"/>
    </row>
    <row r="38" ht="15.75" customHeight="1" spans="1:14">
      <c r="A38" s="3"/>
      <c r="B38" s="3"/>
      <c r="C38" s="3"/>
      <c r="D38" s="8" t="s">
        <v>61</v>
      </c>
      <c r="E38" s="9"/>
      <c r="F38" s="10"/>
      <c r="G38" s="11" t="s">
        <v>62</v>
      </c>
      <c r="H38" s="4" t="s">
        <v>104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8" t="s">
        <v>131</v>
      </c>
      <c r="E39" s="9"/>
      <c r="F39" s="10"/>
      <c r="G39" s="11" t="s">
        <v>62</v>
      </c>
      <c r="H39" s="4" t="s">
        <v>104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 t="s">
        <v>63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5" sqref="$A5:$XFD5"/>
    </sheetView>
  </sheetViews>
  <sheetFormatPr defaultColWidth="9" defaultRowHeight="14.25"/>
  <cols>
    <col min="5" max="5" width="9.66666666666667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153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0</v>
      </c>
      <c r="F6" s="5">
        <v>0.2726</v>
      </c>
      <c r="G6" s="5"/>
      <c r="H6" s="5">
        <v>0.2726</v>
      </c>
      <c r="I6" s="5"/>
      <c r="J6" s="3">
        <v>10</v>
      </c>
      <c r="K6" s="3"/>
      <c r="L6" s="4">
        <v>10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0</v>
      </c>
      <c r="F7" s="5">
        <v>0.2726</v>
      </c>
      <c r="G7" s="5"/>
      <c r="H7" s="5">
        <v>0.2726</v>
      </c>
      <c r="I7" s="5"/>
      <c r="J7" s="3" t="s">
        <v>18</v>
      </c>
      <c r="K7" s="3"/>
      <c r="L7" s="4"/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39" customHeight="1" spans="1:14">
      <c r="A11" s="3"/>
      <c r="B11" s="4" t="s">
        <v>154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155</v>
      </c>
      <c r="E13" s="3"/>
      <c r="F13" s="3"/>
      <c r="G13" s="23" t="s">
        <v>156</v>
      </c>
      <c r="H13" s="4" t="s">
        <v>157</v>
      </c>
      <c r="I13" s="4">
        <v>20</v>
      </c>
      <c r="J13" s="4"/>
      <c r="K13" s="4">
        <v>20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40</v>
      </c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43</v>
      </c>
      <c r="D19" s="3" t="s">
        <v>158</v>
      </c>
      <c r="E19" s="3"/>
      <c r="F19" s="3"/>
      <c r="G19" s="23" t="s">
        <v>159</v>
      </c>
      <c r="H19" s="4" t="s">
        <v>86</v>
      </c>
      <c r="I19" s="4">
        <v>20</v>
      </c>
      <c r="J19" s="4"/>
      <c r="K19" s="4">
        <v>20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47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48</v>
      </c>
      <c r="C25" s="3" t="s">
        <v>49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52</v>
      </c>
      <c r="D28" s="3" t="s">
        <v>160</v>
      </c>
      <c r="E28" s="3"/>
      <c r="F28" s="3"/>
      <c r="G28" s="7" t="s">
        <v>54</v>
      </c>
      <c r="H28" s="4" t="s">
        <v>55</v>
      </c>
      <c r="I28" s="4">
        <v>25</v>
      </c>
      <c r="J28" s="4"/>
      <c r="K28" s="4">
        <v>25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56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57</v>
      </c>
      <c r="D34" s="3" t="s">
        <v>161</v>
      </c>
      <c r="E34" s="3"/>
      <c r="F34" s="3"/>
      <c r="G34" s="7" t="s">
        <v>54</v>
      </c>
      <c r="H34" s="4" t="s">
        <v>55</v>
      </c>
      <c r="I34" s="4">
        <v>25</v>
      </c>
      <c r="J34" s="4"/>
      <c r="K34" s="4">
        <v>25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58</v>
      </c>
      <c r="C37" s="3" t="s">
        <v>59</v>
      </c>
      <c r="D37" s="3"/>
      <c r="E37" s="3"/>
      <c r="F37" s="3"/>
      <c r="G37" s="11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63</v>
      </c>
      <c r="B40" s="3"/>
      <c r="C40" s="3"/>
      <c r="D40" s="3"/>
      <c r="E40" s="3"/>
      <c r="F40" s="3"/>
      <c r="G40" s="3"/>
      <c r="H40" s="3"/>
      <c r="I40" s="3">
        <f>SUM(I13:J39)+J6</f>
        <v>100</v>
      </c>
      <c r="J40" s="3"/>
      <c r="K40" s="3">
        <f>SUM(K13:L39)+N6</f>
        <v>100</v>
      </c>
      <c r="L40" s="3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北京市通州区临河里小学2023年教学楼外立面及路面修缮工程</vt:lpstr>
      <vt:lpstr>免费为教职工体检</vt:lpstr>
      <vt:lpstr>2021年中小学教师专项绩效奖励经费</vt:lpstr>
      <vt:lpstr>教育人才引进与管理改革行动计划（校级骨干班主任）</vt:lpstr>
      <vt:lpstr>2024年物业服务政府采购项目</vt:lpstr>
      <vt:lpstr>2024年通州区小学教育高质量发展项目</vt:lpstr>
      <vt:lpstr>义务教育教师课后服务激励资金项目</vt:lpstr>
      <vt:lpstr>城乡义务教育学校“手拉手”结对帮扶工作支持经费</vt:lpstr>
      <vt:lpstr>中小学教师开放型在线研修经费</vt:lpstr>
      <vt:lpstr>社会化教育人才经费</vt:lpstr>
      <vt:lpstr>中小学实践活动经费</vt:lpstr>
      <vt:lpstr>人才年度考核奖金专项资金</vt:lpstr>
      <vt:lpstr>城乡义务教育家庭困难学生补助</vt:lpstr>
      <vt:lpstr>北京市通州区临河里小学2024年修缮项目</vt:lpstr>
      <vt:lpstr>临河里小学2024年物业服务项目</vt:lpstr>
      <vt:lpstr>2022年度中小幼教师专项绩效</vt:lpstr>
      <vt:lpstr>城乡义务教育补助经费公用经费补助</vt:lpstr>
      <vt:lpstr>教育系统学生资助项目</vt:lpstr>
      <vt:lpstr>单位社会保险缴费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Cat</cp:lastModifiedBy>
  <dcterms:created xsi:type="dcterms:W3CDTF">2015-06-05T18:19:00Z</dcterms:created>
  <dcterms:modified xsi:type="dcterms:W3CDTF">2025-09-26T00:10:49Z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D790A83E32904B04863EB91512BE865B_13</vt:lpwstr>
  </property>
</Properties>
</file>