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行政处罚信息!$A$3:$AJ$3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<sst xmlns="http://schemas.openxmlformats.org/spreadsheetml/2006/main" count="235" uniqueCount="93">
  <si>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</si>
  <si>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</si>
  <si>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</si>
  <si>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</si>
  <si>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</si>
  <si>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</si>
  <si>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</si>
  <si>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</si>
  <si>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</si>
  <si>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</si>
  <si>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</si>
  <si>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</si>
  <si>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</si>
  <si>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</si>
  <si>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</si>
  <si>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</si>
  <si>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</si>
  <si>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</si>
  <si>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</si>
  <si>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</si>
  <si>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</si>
  <si>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</si>
  <si>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</si>
  <si>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</si>
  <si>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</si>
  <si>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</si>
  <si>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</si>
  <si>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</si>
  <si>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</si>
  <si>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</si>
  <si>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</si>
  <si>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</si>
  <si>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</si>
  <si>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</si>
  <si>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</si>
  <si>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</si>
  <si>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</si>
  <si>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</si>
  <si>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</si>
  <si>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北京卡帕客物业管理有限公司</t>
  </si>
  <si>
    <t>9111011206127307XL</t>
  </si>
  <si>
    <t>***</t>
  </si>
  <si>
    <t>京交【通】〔2026〕第0703-027285号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</si>
  <si>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</si>
  <si>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</si>
  <si>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</si>
  <si>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</si>
  <si>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</si>
  <si>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</si>
  <si>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</si>
  <si>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</si>
  <si>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</si>
  <si>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</si>
  <si>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北京庆国生辉商贸有限公司</t>
  </si>
  <si>
    <t>911101126976873319</t>
  </si>
  <si>
    <t>京交【通】〔2026〕第0703-027221号</t>
  </si>
  <si>
    <t>北京鑫盛顺程商贸有限公司</t>
  </si>
  <si>
    <t>91110112MA01UQD806</t>
  </si>
  <si>
    <t>京交【通】〔2026〕第0703-026984号</t>
  </si>
  <si>
    <t>北京启航正通物流配送有限公司</t>
  </si>
  <si>
    <t>91110112MA01TC3R9C</t>
  </si>
  <si>
    <t>京交【通】〔2026〕第0703-026802号</t>
  </si>
  <si>
    <t>北京安达恒兴货物运输有限公司</t>
  </si>
  <si>
    <t>91110106085487865P</t>
  </si>
  <si>
    <t>京交【通】〔2026〕第0703-026726号</t>
  </si>
  <si>
    <t>北京五分利商贸有限公司</t>
  </si>
  <si>
    <t>91110112MA01RA9A10</t>
  </si>
  <si>
    <t>京交【通】〔2026〕第0703-026649号</t>
  </si>
  <si>
    <t>北京华丰顺达建筑有限公司</t>
  </si>
  <si>
    <t>91110229MA01G5UT79</t>
  </si>
  <si>
    <t>京交【通】〔2026〕第0703-025570号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</si>
  <si>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</si>
  <si>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</si>
  <si>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</si>
  <si>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</si>
  <si>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北京博凯盛世环境管理有限公司</t>
  </si>
  <si>
    <t>91110112MA01J0NAX2</t>
  </si>
  <si>
    <t>京交【通】〔2026〕第0703-025571号</t>
  </si>
  <si>
    <t>北京筑成万家建材有限公司</t>
  </si>
  <si>
    <t>91110113MA00BFAH0D</t>
  </si>
  <si>
    <t>京交【通】〔2026〕第0703-025564号</t>
  </si>
  <si>
    <t>京交【通】〔2026〕第0703-025563号</t>
  </si>
  <si>
    <t>北京启航达远汽车销售有限公司</t>
  </si>
  <si>
    <t>91110112MA01PR7H1Q</t>
  </si>
  <si>
    <t>京交【通】〔2026〕第0703-021053号</t>
  </si>
  <si>
    <t>《道路运输车辆动态监督管理办法》第二十三条第四项、第二十五条</t>
  </si>
  <si>
    <t>未建立交通违法动态信息处理制度，经责令改正后，拒不改正</t>
  </si>
  <si>
    <t>《道路运输车辆动态监督管理办法》第三十五条第二项、《北京市交通运输行政处罚裁量基准》编号为C19140B013</t>
  </si>
  <si>
    <t>自然人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</si>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</sst>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6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zoomScale="85" zoomScaleNormal="85" workbookViewId="0">
      <selection activeCell="L5" sqref="L5"/>
    </sheetView>
  </sheetViews>
  <sheetFormatPr defaultColWidth="16" defaultRowHeight="13.5"/>
  <cols>
    <col min="1" max="3" width="16" style="5" customWidth="1"/>
    <col min="4" max="8" width="3.26666666666667" style="5" hidden="1" customWidth="1"/>
    <col min="9" max="9" width="16" style="5" customWidth="1"/>
    <col min="10" max="11" width="4.34166666666667" style="5" customWidth="1"/>
    <col min="12" max="12" width="9.4" style="5" customWidth="1"/>
    <col min="13" max="13" width="13.225" style="5" customWidth="1"/>
    <col min="14" max="15" width="16" style="5" customWidth="1"/>
    <col min="16" max="16" width="20.2833333333333" style="5" customWidth="1"/>
    <col min="17" max="17" width="25.4666666666667" style="5" customWidth="1"/>
    <col min="18" max="21" width="16" style="5" customWidth="1"/>
    <col min="22" max="22" width="13.225" style="5" customWidth="1"/>
    <col min="23" max="25" width="16" style="6" customWidth="1"/>
    <col min="26" max="36" width="16" style="5" customWidth="1"/>
    <col min="37" max="16384" width="16" style="6"/>
  </cols>
  <sheetData>
    <row r="1" ht="40" customHeight="1" spans="1:3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40" customHeight="1" spans="1:3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="1" customFormat="1" ht="45" customHeight="1" spans="1:3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1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</row>
    <row r="4" s="2" customFormat="1" ht="48" spans="1:36">
      <c r="A4" s="10" t="s">
        <v>38</v>
      </c>
      <c r="B4" s="11" t="s">
        <v>39</v>
      </c>
      <c r="C4" s="11" t="s">
        <v>40</v>
      </c>
      <c r="D4" s="10"/>
      <c r="E4" s="10"/>
      <c r="F4" s="10"/>
      <c r="G4" s="10"/>
      <c r="H4" s="10"/>
      <c r="I4" s="16" t="s">
        <v>41</v>
      </c>
      <c r="J4" s="10"/>
      <c r="K4" s="10"/>
      <c r="L4" s="10"/>
      <c r="M4" s="10"/>
      <c r="N4" s="11" t="s">
        <v>42</v>
      </c>
      <c r="O4" s="16" t="s">
        <v>43</v>
      </c>
      <c r="P4" s="17" t="s">
        <v>44</v>
      </c>
      <c r="Q4" s="16" t="s">
        <v>45</v>
      </c>
      <c r="R4" s="20" t="s">
        <v>46</v>
      </c>
      <c r="S4" s="21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22">
        <v>0.2</v>
      </c>
      <c r="U4" s="23"/>
      <c r="V4" s="10"/>
      <c r="W4" s="24">
        <v>46171</v>
      </c>
      <c r="X4" s="25" t="s">
        <v>47</v>
      </c>
      <c r="Y4" s="24">
        <v>46263</v>
      </c>
      <c r="Z4" s="25" t="s">
        <v>48</v>
      </c>
      <c r="AA4" s="25" t="s">
        <v>49</v>
      </c>
      <c r="AB4" s="25" t="s">
        <v>48</v>
      </c>
      <c r="AC4" s="25" t="s">
        <v>49</v>
      </c>
      <c r="AD4" s="10" t="s">
        <v>50</v>
      </c>
      <c r="AE4" s="10" t="s">
        <v>51</v>
      </c>
      <c r="AF4" s="10"/>
      <c r="AG4" s="10" t="s">
        <v>52</v>
      </c>
      <c r="AH4" s="10"/>
      <c r="AI4" s="10"/>
      <c r="AJ4" s="10"/>
    </row>
    <row r="5" s="2" customFormat="1" ht="48" spans="1:36">
      <c r="A5" s="10" t="s">
        <v>38</v>
      </c>
      <c r="B5" s="11" t="s">
        <v>53</v>
      </c>
      <c r="C5" s="11" t="s">
        <v>54</v>
      </c>
      <c r="D5" s="10"/>
      <c r="E5" s="10"/>
      <c r="F5" s="10"/>
      <c r="G5" s="10"/>
      <c r="H5" s="10"/>
      <c r="I5" s="16" t="s">
        <v>41</v>
      </c>
      <c r="J5" s="10"/>
      <c r="K5" s="10"/>
      <c r="L5" s="10"/>
      <c r="M5" s="10"/>
      <c r="N5" s="11" t="s">
        <v>55</v>
      </c>
      <c r="O5" s="16" t="s">
        <v>43</v>
      </c>
      <c r="P5" s="17" t="s">
        <v>44</v>
      </c>
      <c r="Q5" s="16" t="s">
        <v>45</v>
      </c>
      <c r="R5" s="20" t="s">
        <v>46</v>
      </c>
      <c r="S5" s="21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罚款贰仟元整</v>
      </c>
      <c r="T5" s="22">
        <v>0.2</v>
      </c>
      <c r="U5" s="23"/>
      <c r="V5" s="10"/>
      <c r="W5" s="24">
        <v>46171</v>
      </c>
      <c r="X5" s="25" t="s">
        <v>47</v>
      </c>
      <c r="Y5" s="24">
        <v>46263</v>
      </c>
      <c r="Z5" s="25" t="s">
        <v>48</v>
      </c>
      <c r="AA5" s="25" t="s">
        <v>49</v>
      </c>
      <c r="AB5" s="25" t="s">
        <v>48</v>
      </c>
      <c r="AC5" s="25" t="s">
        <v>49</v>
      </c>
      <c r="AD5" s="10" t="s">
        <v>50</v>
      </c>
      <c r="AE5" s="10" t="s">
        <v>51</v>
      </c>
      <c r="AF5" s="10"/>
      <c r="AG5" s="10" t="s">
        <v>52</v>
      </c>
      <c r="AH5" s="10"/>
      <c r="AI5" s="10"/>
      <c r="AJ5" s="10"/>
    </row>
    <row r="6" s="2" customFormat="1" ht="48" spans="1:36">
      <c r="A6" s="10" t="s">
        <v>38</v>
      </c>
      <c r="B6" s="11" t="s">
        <v>56</v>
      </c>
      <c r="C6" s="11" t="s">
        <v>57</v>
      </c>
      <c r="D6" s="10"/>
      <c r="E6" s="10"/>
      <c r="F6" s="10"/>
      <c r="G6" s="10"/>
      <c r="H6" s="10"/>
      <c r="I6" s="16" t="s">
        <v>41</v>
      </c>
      <c r="J6" s="10"/>
      <c r="K6" s="10"/>
      <c r="L6" s="10"/>
      <c r="M6" s="10"/>
      <c r="N6" s="11" t="s">
        <v>58</v>
      </c>
      <c r="O6" s="16" t="s">
        <v>43</v>
      </c>
      <c r="P6" s="17" t="s">
        <v>44</v>
      </c>
      <c r="Q6" s="16" t="s">
        <v>45</v>
      </c>
      <c r="R6" s="20" t="s">
        <v>46</v>
      </c>
      <c r="S6" s="21" t="str">
        <f>IF(R6="罚款","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责令停产停业","停业整顿7日",""))</f>
        <v>罚款贰仟元整</v>
      </c>
      <c r="T6" s="22">
        <v>0.2</v>
      </c>
      <c r="U6" s="23"/>
      <c r="V6" s="10"/>
      <c r="W6" s="24">
        <v>46170</v>
      </c>
      <c r="X6" s="25" t="s">
        <v>47</v>
      </c>
      <c r="Y6" s="24">
        <v>46262</v>
      </c>
      <c r="Z6" s="25" t="s">
        <v>48</v>
      </c>
      <c r="AA6" s="25" t="s">
        <v>49</v>
      </c>
      <c r="AB6" s="25" t="s">
        <v>48</v>
      </c>
      <c r="AC6" s="25" t="s">
        <v>49</v>
      </c>
      <c r="AD6" s="10" t="s">
        <v>50</v>
      </c>
      <c r="AE6" s="10" t="s">
        <v>51</v>
      </c>
      <c r="AF6" s="10"/>
      <c r="AG6" s="10" t="s">
        <v>52</v>
      </c>
      <c r="AH6" s="10"/>
      <c r="AI6" s="10"/>
      <c r="AJ6" s="10"/>
    </row>
    <row r="7" s="2" customFormat="1" ht="48" spans="1:36">
      <c r="A7" s="10" t="s">
        <v>38</v>
      </c>
      <c r="B7" s="11" t="s">
        <v>59</v>
      </c>
      <c r="C7" s="11" t="s">
        <v>60</v>
      </c>
      <c r="D7" s="10"/>
      <c r="E7" s="10"/>
      <c r="F7" s="10"/>
      <c r="G7" s="10"/>
      <c r="H7" s="10"/>
      <c r="I7" s="16" t="s">
        <v>41</v>
      </c>
      <c r="J7" s="10"/>
      <c r="K7" s="10"/>
      <c r="L7" s="10"/>
      <c r="M7" s="10"/>
      <c r="N7" s="11" t="s">
        <v>61</v>
      </c>
      <c r="O7" s="16" t="s">
        <v>43</v>
      </c>
      <c r="P7" s="17" t="s">
        <v>44</v>
      </c>
      <c r="Q7" s="16" t="s">
        <v>45</v>
      </c>
      <c r="R7" s="20" t="s">
        <v>46</v>
      </c>
      <c r="S7" s="21" t="str">
        <f t="shared" ref="S7:S10" si="0">IF(R7="罚款","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责令停产停业","停业整顿7日",""))</f>
        <v>罚款贰仟元整</v>
      </c>
      <c r="T7" s="22">
        <v>0.2</v>
      </c>
      <c r="U7" s="23"/>
      <c r="V7" s="10"/>
      <c r="W7" s="24">
        <v>46169</v>
      </c>
      <c r="X7" s="25" t="s">
        <v>47</v>
      </c>
      <c r="Y7" s="24">
        <v>46261</v>
      </c>
      <c r="Z7" s="25" t="s">
        <v>48</v>
      </c>
      <c r="AA7" s="25" t="s">
        <v>49</v>
      </c>
      <c r="AB7" s="25" t="s">
        <v>48</v>
      </c>
      <c r="AC7" s="25" t="s">
        <v>49</v>
      </c>
      <c r="AD7" s="10" t="s">
        <v>50</v>
      </c>
      <c r="AE7" s="10" t="s">
        <v>51</v>
      </c>
      <c r="AF7" s="10"/>
      <c r="AG7" s="10" t="s">
        <v>52</v>
      </c>
      <c r="AH7" s="10"/>
      <c r="AI7" s="10"/>
      <c r="AJ7" s="10"/>
    </row>
    <row r="8" s="2" customFormat="1" ht="48" spans="1:36">
      <c r="A8" s="10" t="s">
        <v>38</v>
      </c>
      <c r="B8" s="11" t="s">
        <v>62</v>
      </c>
      <c r="C8" s="11" t="s">
        <v>63</v>
      </c>
      <c r="D8" s="10"/>
      <c r="E8" s="10"/>
      <c r="F8" s="10"/>
      <c r="G8" s="10"/>
      <c r="H8" s="10"/>
      <c r="I8" s="16" t="s">
        <v>41</v>
      </c>
      <c r="J8" s="10"/>
      <c r="K8" s="10"/>
      <c r="L8" s="10"/>
      <c r="M8" s="10"/>
      <c r="N8" s="11" t="s">
        <v>64</v>
      </c>
      <c r="O8" s="16" t="s">
        <v>43</v>
      </c>
      <c r="P8" s="17" t="s">
        <v>44</v>
      </c>
      <c r="Q8" s="16" t="s">
        <v>45</v>
      </c>
      <c r="R8" s="20" t="s">
        <v>46</v>
      </c>
      <c r="S8" s="21" t="str">
        <f t="shared" si="0"/>
        <v>罚款贰仟元整</v>
      </c>
      <c r="T8" s="22">
        <v>0.2</v>
      </c>
      <c r="U8" s="23"/>
      <c r="V8" s="10"/>
      <c r="W8" s="24">
        <v>46169</v>
      </c>
      <c r="X8" s="25" t="s">
        <v>47</v>
      </c>
      <c r="Y8" s="24">
        <v>46261</v>
      </c>
      <c r="Z8" s="25" t="s">
        <v>48</v>
      </c>
      <c r="AA8" s="25" t="s">
        <v>49</v>
      </c>
      <c r="AB8" s="25" t="s">
        <v>48</v>
      </c>
      <c r="AC8" s="25" t="s">
        <v>49</v>
      </c>
      <c r="AD8" s="10" t="s">
        <v>50</v>
      </c>
      <c r="AE8" s="10" t="s">
        <v>51</v>
      </c>
      <c r="AF8" s="10"/>
      <c r="AG8" s="10" t="s">
        <v>52</v>
      </c>
      <c r="AH8" s="10"/>
      <c r="AI8" s="10"/>
      <c r="AJ8" s="10"/>
    </row>
    <row r="9" s="2" customFormat="1" ht="48" spans="1:36">
      <c r="A9" s="10" t="s">
        <v>38</v>
      </c>
      <c r="B9" s="11" t="s">
        <v>65</v>
      </c>
      <c r="C9" s="11" t="s">
        <v>66</v>
      </c>
      <c r="D9" s="10"/>
      <c r="E9" s="10"/>
      <c r="F9" s="10"/>
      <c r="G9" s="10"/>
      <c r="H9" s="10"/>
      <c r="I9" s="16" t="s">
        <v>41</v>
      </c>
      <c r="J9" s="10"/>
      <c r="K9" s="10"/>
      <c r="L9" s="10"/>
      <c r="M9" s="10"/>
      <c r="N9" s="11" t="s">
        <v>67</v>
      </c>
      <c r="O9" s="16" t="s">
        <v>43</v>
      </c>
      <c r="P9" s="17" t="s">
        <v>44</v>
      </c>
      <c r="Q9" s="16" t="s">
        <v>45</v>
      </c>
      <c r="R9" s="20" t="s">
        <v>46</v>
      </c>
      <c r="S9" s="21" t="str">
        <f t="shared" si="0"/>
        <v>罚款贰仟元整</v>
      </c>
      <c r="T9" s="22">
        <v>0.2</v>
      </c>
      <c r="U9" s="23"/>
      <c r="V9" s="10"/>
      <c r="W9" s="24">
        <v>46169</v>
      </c>
      <c r="X9" s="25" t="s">
        <v>47</v>
      </c>
      <c r="Y9" s="24">
        <v>46261</v>
      </c>
      <c r="Z9" s="25" t="s">
        <v>48</v>
      </c>
      <c r="AA9" s="25" t="s">
        <v>49</v>
      </c>
      <c r="AB9" s="25" t="s">
        <v>48</v>
      </c>
      <c r="AC9" s="25" t="s">
        <v>49</v>
      </c>
      <c r="AD9" s="10" t="s">
        <v>50</v>
      </c>
      <c r="AE9" s="10" t="s">
        <v>51</v>
      </c>
      <c r="AF9" s="10"/>
      <c r="AG9" s="10" t="s">
        <v>52</v>
      </c>
      <c r="AH9" s="10"/>
      <c r="AI9" s="10"/>
      <c r="AJ9" s="10"/>
    </row>
    <row r="10" s="2" customFormat="1" ht="48" spans="1:36">
      <c r="A10" s="10" t="s">
        <v>38</v>
      </c>
      <c r="B10" s="11" t="s">
        <v>68</v>
      </c>
      <c r="C10" s="11" t="s">
        <v>69</v>
      </c>
      <c r="D10" s="10"/>
      <c r="E10" s="10"/>
      <c r="F10" s="10"/>
      <c r="G10" s="10"/>
      <c r="H10" s="10"/>
      <c r="I10" s="16" t="s">
        <v>41</v>
      </c>
      <c r="J10" s="10"/>
      <c r="K10" s="10"/>
      <c r="L10" s="10"/>
      <c r="M10" s="10"/>
      <c r="N10" s="11" t="s">
        <v>70</v>
      </c>
      <c r="O10" s="16" t="s">
        <v>71</v>
      </c>
      <c r="P10" s="11" t="s">
        <v>72</v>
      </c>
      <c r="Q10" s="16" t="s">
        <v>73</v>
      </c>
      <c r="R10" s="20" t="s">
        <v>46</v>
      </c>
      <c r="S10" s="21" t="str">
        <f t="shared" si="0"/>
        <v>罚款壹万壹仟玖佰元整</v>
      </c>
      <c r="T10" s="22">
        <v>1.19</v>
      </c>
      <c r="U10" s="23"/>
      <c r="V10" s="10"/>
      <c r="W10" s="24">
        <v>46167</v>
      </c>
      <c r="X10" s="25" t="s">
        <v>47</v>
      </c>
      <c r="Y10" s="24">
        <v>46259</v>
      </c>
      <c r="Z10" s="25" t="s">
        <v>48</v>
      </c>
      <c r="AA10" s="25" t="s">
        <v>49</v>
      </c>
      <c r="AB10" s="25" t="s">
        <v>48</v>
      </c>
      <c r="AC10" s="25" t="s">
        <v>49</v>
      </c>
      <c r="AD10" s="10" t="s">
        <v>50</v>
      </c>
      <c r="AE10" s="10" t="s">
        <v>51</v>
      </c>
      <c r="AF10" s="10"/>
      <c r="AG10" s="10" t="s">
        <v>74</v>
      </c>
      <c r="AH10" s="10"/>
      <c r="AI10" s="10"/>
      <c r="AJ10" s="10"/>
    </row>
    <row r="11" s="2" customFormat="1" ht="48" spans="1:36">
      <c r="A11" s="10" t="s">
        <v>38</v>
      </c>
      <c r="B11" s="11" t="s">
        <v>75</v>
      </c>
      <c r="C11" s="11" t="s">
        <v>76</v>
      </c>
      <c r="D11" s="10"/>
      <c r="E11" s="10"/>
      <c r="F11" s="10"/>
      <c r="G11" s="10"/>
      <c r="H11" s="10"/>
      <c r="I11" s="16" t="s">
        <v>41</v>
      </c>
      <c r="J11" s="10"/>
      <c r="K11" s="10"/>
      <c r="L11" s="10"/>
      <c r="M11" s="10"/>
      <c r="N11" s="11" t="s">
        <v>77</v>
      </c>
      <c r="O11" s="16" t="s">
        <v>71</v>
      </c>
      <c r="P11" s="11" t="s">
        <v>72</v>
      </c>
      <c r="Q11" s="16" t="s">
        <v>73</v>
      </c>
      <c r="R11" s="20" t="s">
        <v>46</v>
      </c>
      <c r="S11" s="21" t="str">
        <f t="shared" ref="S11:S14" si="1">IF(R11="罚款","罚款"&amp;SUBSTITUTE(SUBSTITUTE(IF(T11*10000&gt;-0.4%,,"负")&amp;TEXT(INT(FIXED(ABS(T11*10000))),"[dbnum2]G/通用格式元;;")&amp;TEXT(RIGHT(FIXED(T11*10000),2),"[dbnum2]0角0分;;"&amp;IF(ABS(T11*10000)&gt;1%,"整",)),"零角",IF(ABS(T11*10000)&lt;1,,"零")),"零分","整"),IF(R11="责令停产停业","停业整顿7日",""))</f>
        <v>罚款壹万壹仟玖佰元整</v>
      </c>
      <c r="T11" s="22">
        <v>1.19</v>
      </c>
      <c r="U11" s="23"/>
      <c r="V11" s="10"/>
      <c r="W11" s="24">
        <v>46167</v>
      </c>
      <c r="X11" s="25" t="s">
        <v>47</v>
      </c>
      <c r="Y11" s="24">
        <v>46259</v>
      </c>
      <c r="Z11" s="25" t="s">
        <v>48</v>
      </c>
      <c r="AA11" s="25" t="s">
        <v>49</v>
      </c>
      <c r="AB11" s="25" t="s">
        <v>48</v>
      </c>
      <c r="AC11" s="25" t="s">
        <v>49</v>
      </c>
      <c r="AD11" s="10" t="s">
        <v>50</v>
      </c>
      <c r="AE11" s="10" t="s">
        <v>51</v>
      </c>
      <c r="AF11" s="10"/>
      <c r="AG11" s="10" t="s">
        <v>74</v>
      </c>
      <c r="AH11" s="10"/>
      <c r="AI11" s="10"/>
      <c r="AJ11" s="10"/>
    </row>
    <row r="12" s="2" customFormat="1" ht="48" spans="1:36">
      <c r="A12" s="10" t="s">
        <v>38</v>
      </c>
      <c r="B12" s="11" t="s">
        <v>78</v>
      </c>
      <c r="C12" s="11" t="s">
        <v>79</v>
      </c>
      <c r="D12" s="10"/>
      <c r="E12" s="10"/>
      <c r="F12" s="10"/>
      <c r="G12" s="10"/>
      <c r="H12" s="10"/>
      <c r="I12" s="16" t="s">
        <v>41</v>
      </c>
      <c r="J12" s="10"/>
      <c r="K12" s="10"/>
      <c r="L12" s="10"/>
      <c r="M12" s="10"/>
      <c r="N12" s="11" t="s">
        <v>80</v>
      </c>
      <c r="O12" s="16" t="s">
        <v>71</v>
      </c>
      <c r="P12" s="11" t="s">
        <v>72</v>
      </c>
      <c r="Q12" s="16" t="s">
        <v>73</v>
      </c>
      <c r="R12" s="20" t="s">
        <v>46</v>
      </c>
      <c r="S12" s="21" t="str">
        <f t="shared" si="1"/>
        <v>罚款壹万壹仟玖佰元整</v>
      </c>
      <c r="T12" s="22">
        <v>1.19</v>
      </c>
      <c r="U12" s="23"/>
      <c r="V12" s="10"/>
      <c r="W12" s="24">
        <v>46167</v>
      </c>
      <c r="X12" s="25" t="s">
        <v>47</v>
      </c>
      <c r="Y12" s="24">
        <v>46259</v>
      </c>
      <c r="Z12" s="25" t="s">
        <v>48</v>
      </c>
      <c r="AA12" s="25" t="s">
        <v>49</v>
      </c>
      <c r="AB12" s="25" t="s">
        <v>48</v>
      </c>
      <c r="AC12" s="25" t="s">
        <v>49</v>
      </c>
      <c r="AD12" s="10" t="s">
        <v>50</v>
      </c>
      <c r="AE12" s="10" t="s">
        <v>51</v>
      </c>
      <c r="AF12" s="10"/>
      <c r="AG12" s="10" t="s">
        <v>74</v>
      </c>
      <c r="AH12" s="10"/>
      <c r="AI12" s="10"/>
      <c r="AJ12" s="10"/>
    </row>
    <row r="13" s="2" customFormat="1" ht="48" spans="1:36">
      <c r="A13" s="10" t="s">
        <v>38</v>
      </c>
      <c r="B13" s="11" t="s">
        <v>78</v>
      </c>
      <c r="C13" s="11" t="s">
        <v>79</v>
      </c>
      <c r="D13" s="10"/>
      <c r="E13" s="10"/>
      <c r="F13" s="10"/>
      <c r="G13" s="10"/>
      <c r="H13" s="10"/>
      <c r="I13" s="16" t="s">
        <v>41</v>
      </c>
      <c r="J13" s="10"/>
      <c r="K13" s="10"/>
      <c r="L13" s="10"/>
      <c r="M13" s="10"/>
      <c r="N13" s="11" t="s">
        <v>81</v>
      </c>
      <c r="O13" s="16" t="s">
        <v>71</v>
      </c>
      <c r="P13" s="11" t="s">
        <v>72</v>
      </c>
      <c r="Q13" s="16" t="s">
        <v>73</v>
      </c>
      <c r="R13" s="20" t="s">
        <v>46</v>
      </c>
      <c r="S13" s="21" t="str">
        <f t="shared" si="1"/>
        <v>罚款壹万壹仟玖佰元整</v>
      </c>
      <c r="T13" s="22">
        <v>1.19</v>
      </c>
      <c r="U13" s="23"/>
      <c r="V13" s="10"/>
      <c r="W13" s="24">
        <v>46167</v>
      </c>
      <c r="X13" s="25" t="s">
        <v>47</v>
      </c>
      <c r="Y13" s="24">
        <v>46259</v>
      </c>
      <c r="Z13" s="25" t="s">
        <v>48</v>
      </c>
      <c r="AA13" s="25" t="s">
        <v>49</v>
      </c>
      <c r="AB13" s="25" t="s">
        <v>48</v>
      </c>
      <c r="AC13" s="25" t="s">
        <v>49</v>
      </c>
      <c r="AD13" s="10" t="s">
        <v>50</v>
      </c>
      <c r="AE13" s="10" t="s">
        <v>51</v>
      </c>
      <c r="AF13" s="10"/>
      <c r="AG13" s="10" t="s">
        <v>74</v>
      </c>
      <c r="AH13" s="10"/>
      <c r="AI13" s="10"/>
      <c r="AJ13" s="10"/>
    </row>
    <row r="14" s="2" customFormat="1" ht="48" spans="1:36">
      <c r="A14" s="10" t="s">
        <v>38</v>
      </c>
      <c r="B14" s="11" t="s">
        <v>82</v>
      </c>
      <c r="C14" s="11" t="s">
        <v>83</v>
      </c>
      <c r="D14" s="10"/>
      <c r="E14" s="10"/>
      <c r="F14" s="10"/>
      <c r="G14" s="10"/>
      <c r="H14" s="10"/>
      <c r="I14" s="16" t="s">
        <v>41</v>
      </c>
      <c r="J14" s="10"/>
      <c r="K14" s="10"/>
      <c r="L14" s="10"/>
      <c r="M14" s="10"/>
      <c r="N14" s="11" t="s">
        <v>84</v>
      </c>
      <c r="O14" s="16" t="s">
        <v>85</v>
      </c>
      <c r="P14" s="17" t="s">
        <v>86</v>
      </c>
      <c r="Q14" s="16" t="s">
        <v>87</v>
      </c>
      <c r="R14" s="20" t="s">
        <v>46</v>
      </c>
      <c r="S14" s="21" t="str">
        <f t="shared" si="1"/>
        <v>罚款壹仟贰佰伍拾元整</v>
      </c>
      <c r="T14" s="22">
        <v>0.125</v>
      </c>
      <c r="U14" s="23"/>
      <c r="V14" s="10"/>
      <c r="W14" s="24">
        <v>46168</v>
      </c>
      <c r="X14" s="25" t="s">
        <v>47</v>
      </c>
      <c r="Y14" s="24">
        <v>46260</v>
      </c>
      <c r="Z14" s="25" t="s">
        <v>48</v>
      </c>
      <c r="AA14" s="25" t="s">
        <v>49</v>
      </c>
      <c r="AB14" s="25" t="s">
        <v>48</v>
      </c>
      <c r="AC14" s="25" t="s">
        <v>49</v>
      </c>
      <c r="AD14" s="10" t="s">
        <v>50</v>
      </c>
      <c r="AE14" s="10" t="s">
        <v>51</v>
      </c>
      <c r="AF14" s="10"/>
      <c r="AG14" s="10" t="s">
        <v>74</v>
      </c>
      <c r="AH14" s="10"/>
      <c r="AI14" s="10"/>
      <c r="AJ14" s="10"/>
    </row>
    <row r="15" s="3" customFormat="1" spans="1:36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8"/>
      <c r="Q15" s="12"/>
      <c r="R15" s="12"/>
      <c r="S15" s="12"/>
      <c r="T15" s="12"/>
      <c r="U15" s="12"/>
      <c r="V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="4" customFormat="1" spans="1:36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="4" customFormat="1" spans="1:36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="4" customFormat="1" spans="1:36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="4" customFormat="1" spans="1:3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</sheetData>
  <mergeCells count="2">
    <mergeCell ref="A1:AJ1"/>
    <mergeCell ref="A2:AJ2"/>
  </mergeCells>
  <dataValidations count="104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18:AH65487">
      <formula1>BB15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8:C65487">
      <formula1>BB15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4 A15:A65487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5:I17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4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8:I65487">
      <formula1>BB15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14 K15:K1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18:F65487">
      <formula1>BB15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4 J15:J1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5:C17">
      <formula1>#REF!</formula1>
    </dataValidation>
    <dataValidation type="custom" allowBlank="1" showInputMessage="1" promptTitle="提示" prompt="涉及法人及非法人组织、个体工商户时此项为选填项，涉及自然人时此项为空白。" sqref="D18:D65487">
      <formula1>BB15</formula1>
    </dataValidation>
    <dataValidation type="custom" allowBlank="1" showInputMessage="1" promptTitle="提示" prompt="涉及法人及非法人组织时此项为选填项，涉及自然人时此项为空白。" sqref="H4:H14 H15:H1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8:J65487">
      <formula1>BB15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8:O65487">
      <formula1>BB15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5:N1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18:E65487">
      <formula1>BB15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8:N65487">
      <formula1>BB15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8:L65487">
      <formula1>BB15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9:B65487">
      <formula1>BB16</formula1>
    </dataValidation>
    <dataValidation type="custom" allowBlank="1" showInputMessage="1" promptTitle="提示" prompt="涉及法人及非法人组织、个体工商户时此项为选填项，涉及自然人时此项为空白。" sqref="D4:D14 D15:D17">
      <formula1>#REF!</formula1>
    </dataValidation>
    <dataValidation type="custom" allowBlank="1" showInputMessage="1" promptTitle="提示" prompt="涉及法人及非法人组织时此项为选填项，涉及自然人时此项为空白" sqref="G4:G14 G15:G17">
      <formula1>#REF!</formula1>
    </dataValidation>
    <dataValidation type="custom" allowBlank="1" showInputMessage="1" promptTitle="提示" prompt="涉及自然人时此项为必填项，涉及法人及非法人组织、个体工商户时此项为空白" sqref="M18:M65487">
      <formula1>BB15</formula1>
    </dataValidation>
    <dataValidation type="custom" allowBlank="1" showInputMessage="1" promptTitle="提示" prompt="涉及法人及非法人组织时此项为选填项，涉及自然人时此项为空白" sqref="G18:G65487">
      <formula1>BB15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5:P17">
      <formula1>#REF!</formula1>
    </dataValidation>
    <dataValidation type="custom" allowBlank="1" showInputMessage="1" promptTitle="提示" prompt="涉及法人及非法人组织时此项为选填项，涉及自然人时此项为空白。" sqref="H18:H65487">
      <formula1>BB15</formula1>
    </dataValidation>
    <dataValidation type="custom" allowBlank="1" showInputMessage="1" promptTitle="提示" prompt="当法定代表人证件类型不为空白时，此项为必填项，当法定代表人证件类型为空白时，此项为空白。" sqref="K18:K65487">
      <formula1>BB15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4 L15:L17">
      <formula1>#REF!</formula1>
    </dataValidation>
    <dataValidation type="custom" allowBlank="1" showInputMessage="1" promptTitle="提示" prompt="涉及自然人时此项为必填项，涉及法人及非法人组织、个体工商户时此项为空白" sqref="M4:M14 M15:M1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5:O1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8:P65487">
      <formula1>BB15</formula1>
    </dataValidation>
    <dataValidation type="custom" allowBlank="1" showInputMessage="1" showErrorMessage="1" promptTitle="处罚依据" prompt="必填项，行政处罚决定机关做出处罚所依据的法律法规。 " sqref="Q4:Q14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5:Q1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8:Q65487">
      <formula1>BB15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5:R1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8:R65487">
      <formula1>BB15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5:S1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8:S65487">
      <formula1>BB15</formula1>
    </dataValidation>
    <dataValidation type="custom" allowBlank="1" showInputMessage="1" promptTitle="提示" prompt="必填项，填写上传该条数据的单位的统一社会信用代码" sqref="AC15:AC1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5:T1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8:T65487">
      <formula1>BB15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5:U1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8:U65487">
      <formula1>BB15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4 V15:V1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8:V65487">
      <formula1>BB15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5:W1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8:W65487">
      <formula1>BB15</formula1>
    </dataValidation>
    <dataValidation type="custom" allowBlank="1" showInputMessage="1" promptTitle="提示" prompt="必填项，填写行政处罚决定的截止日期， 不可小于“处罚决定日期”，2099/12/31 的含义为长期" sqref="X15:X1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8:X65487">
      <formula1>BB15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5:Y1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8:Y65487">
      <formula1>BB15</formula1>
    </dataValidation>
    <dataValidation type="custom" allowBlank="1" showInputMessage="1" promptTitle="提示" prompt="必填项，填写做出行政处罚决定的各级行政处罚决定机关全称，例如“XX 市 XX 区市场监督管理局”" sqref="Z15:Z1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8:Z65487">
      <formula1>BB15</formula1>
    </dataValidation>
    <dataValidation type="custom" allowBlank="1" showInputMessage="1" promptTitle="提示" prompt="必填项，填写做出行政处罚决定的各级行政处罚机关的统一社会信用代码" sqref="AA15:AA17">
      <formula1>#REF!</formula1>
    </dataValidation>
    <dataValidation type="custom" allowBlank="1" showInputMessage="1" promptTitle="提示" prompt="必填项，填写做出行政处罚决定的各级行政处罚机关的统一社会信用代码" sqref="AA18:AA65487">
      <formula1>BB15</formula1>
    </dataValidation>
    <dataValidation type="custom" allowBlank="1" showInputMessage="1" promptTitle="提示" prompt="必填项，填写上传该条数据的单位全称，例如“XX 省 XX 市发展改革委”" sqref="AB15:AB17">
      <formula1>#REF!</formula1>
    </dataValidation>
    <dataValidation type="custom" allowBlank="1" showInputMessage="1" promptTitle="提示" prompt="必填项，填写上传该条数据的单位全称，例如“XX 省 XX 市发展改革委”" sqref="AB18:AB65487">
      <formula1>BB15</formula1>
    </dataValidation>
    <dataValidation type="custom" allowBlank="1" showInputMessage="1" promptTitle="提示" prompt="必填项，填写上传该条数据的单位的统一社会信用代码" sqref="AC18:AC65487">
      <formula1>BB15</formula1>
    </dataValidation>
    <dataValidation type="list" allowBlank="1" sqref="AD4:AD14 AD15:AD65487">
      <formula1>hidden3655382929</formula1>
    </dataValidation>
    <dataValidation type="list" allowBlank="1" sqref="AE4:AE14 AE15:AE6548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4 AF15:AF1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8:AF65487">
      <formula1>BB15</formula1>
    </dataValidation>
    <dataValidation type="list" allowBlank="1" sqref="AG4:AG14 AG15:AG65487">
      <formula1>hidden3655383232</formula1>
    </dataValidation>
    <dataValidation type="custom" allowBlank="1" showInputMessage="1" promptTitle="提示" prompt="预留字段，现阶段无需填写" sqref="AH4:AH14 AH15:AH17">
      <formula1>#REF!</formula1>
    </dataValidation>
    <dataValidation type="custom" allowBlank="1" showInputMessage="1" promptTitle="提示" prompt="现阶段无需填写，后续调整内容可在此字段填写。" sqref="AI4:AI14 AI15:AI17">
      <formula1>#REF!</formula1>
    </dataValidation>
    <dataValidation type="custom" allowBlank="1" showInputMessage="1" promptTitle="提示" prompt="现阶段无需填写，后续调整内容可在此字段填写。" sqref="AI18:AI65487">
      <formula1>BB15</formula1>
    </dataValidation>
    <dataValidation type="custom" allowBlank="1" showInputMessage="1" promptTitle="提示" prompt="选填项，填写其他需要补充的信息" sqref="AJ4:AJ14 AJ15:AJ17">
      <formula1>#REF!</formula1>
    </dataValidation>
    <dataValidation type="custom" allowBlank="1" showInputMessage="1" promptTitle="提示" prompt="选填项，填写其他需要补充的信息" sqref="AJ18:AJ65487">
      <formula1>BB15</formula1>
    </dataValidation>
    <dataValidation type="custom" allowBlank="1" showInputMessage="1" promptTitle="提示" prompt="涉及法人及非法人组织、个体工商户时此项为选填项，涉及自然人时此项为空白" sqref="E4:F14 E15:F17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90</v>
      </c>
    </row>
    <row r="3" spans="1:1">
      <c r="A3" t="s">
        <v>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92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74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2026-06-01T08:13:51Z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