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4" activeTab="17"/>
  </bookViews>
  <sheets>
    <sheet name="1.视察调研经费" sheetId="17" r:id="rId1"/>
    <sheet name="2.参政议政与民主监督工作经费" sheetId="14" r:id="rId2"/>
    <sheet name="3.政协外联经费" sheetId="15" r:id="rId3"/>
    <sheet name="4.界别活动经费" sheetId="16" r:id="rId4"/>
    <sheet name="5.委员履职补贴" sheetId="13" r:id="rId5"/>
    <sheet name="6.印刷费" sheetId="11" r:id="rId6"/>
    <sheet name="7.编辑政协刊物工作经费" sheetId="5" r:id="rId7"/>
    <sheet name="8.编辑出版系列文史资料经费" sheetId="9" r:id="rId8"/>
    <sheet name="9.文史研究中心专项活动经费" sheetId="19" r:id="rId9"/>
    <sheet name="10.书报费" sheetId="7" r:id="rId10"/>
    <sheet name="11.政协委员履职活动宣传经费" sheetId="2" r:id="rId11"/>
    <sheet name="12.委员文化交流活动经费" sheetId="6" r:id="rId12"/>
    <sheet name="13.信息系统服务管理及运行维护费" sheetId="4" r:id="rId13"/>
    <sheet name="14.提案工作经费" sheetId="18" r:id="rId14"/>
    <sheet name="15.主席、常委及专题会经费" sheetId="20" r:id="rId15"/>
    <sheet name="16.委员培训经费" sheetId="8" r:id="rId16"/>
    <sheet name="17.委员履职平台运维经费" sheetId="12" r:id="rId17"/>
    <sheet name="18.区政协七届一次全会经费（追加）" sheetId="21" r:id="rId18"/>
  </sheets>
  <calcPr calcId="144525"/>
</workbook>
</file>

<file path=xl/sharedStrings.xml><?xml version="1.0" encoding="utf-8"?>
<sst xmlns="http://schemas.openxmlformats.org/spreadsheetml/2006/main" count="1381" uniqueCount="388">
  <si>
    <t>项目支出绩效自评表</t>
  </si>
  <si>
    <t xml:space="preserve">  （ 2022 年度）</t>
  </si>
  <si>
    <t>项目名称</t>
  </si>
  <si>
    <t>视察调研经费</t>
  </si>
  <si>
    <t>主管部门</t>
  </si>
  <si>
    <t>中国人民政治协商会议北京市通州区委员</t>
  </si>
  <si>
    <t>实施单位</t>
  </si>
  <si>
    <t>项目负责人</t>
  </si>
  <si>
    <t>吴绍伟、谢京文、胡晓东、纪万成、程行利、李雅静、孔庆媛</t>
  </si>
  <si>
    <t>联系电话</t>
  </si>
  <si>
    <t>010-69543308</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</si>
  <si>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</si>
  <si>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</si>
  <si>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</si>
  <si>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</si>
  <si>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</si>
  <si>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</si>
  <si>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</si>
  <si>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</si>
  <si>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</si>
  <si>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</si>
  <si>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</si>
  <si>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</si>
  <si>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</si>
  <si>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</si>
  <si>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</si>
  <si>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1.学习先进地区工作经验，提出意见建议，促进我区的建设；
2.组织调研工作座谈会；
3.政协专题调研学习；
4.完成调研报告</t>
  </si>
  <si>
    <t>本年受疫情影响，将出京考察工作进行调整。在助推经济高质量发展中找准着力点，就推进城市副中心特色小镇建设、壮大农村集体经济、推进国际消费中心城市建设等调研议政，在特色小镇产业项目落地等5方面形成的73条意见建议，得到区委主要领导高度重视并批示，有关部门积极推动落实。</t>
  </si>
  <si>
    <t>绩效指标</t>
  </si>
  <si>
    <t>一级指标</t>
  </si>
  <si>
    <t>二级指标</t>
  </si>
  <si>
    <t>三级指标</t>
  </si>
  <si>
    <t>年度指标值</t>
  </si>
  <si>
    <t>实际完成值</t>
  </si>
  <si>
    <t>偏差原因分析及改进措施</t>
  </si>
  <si>
    <t>产出指标</t>
  </si>
  <si>
    <t>数量指标</t>
  </si>
  <si>
    <t>组织调研工作培训会</t>
  </si>
  <si>
    <t>≥4次</t>
  </si>
  <si>
    <t>&gt;5次</t>
  </si>
  <si>
    <t>完成调研报告</t>
  </si>
  <si>
    <t>＝7篇</t>
  </si>
  <si>
    <t>组织调研工作座谈会</t>
  </si>
  <si>
    <t>≥11次</t>
  </si>
  <si>
    <t>&gt;50次</t>
  </si>
  <si>
    <t>赴其他地区政协调研学习</t>
  </si>
  <si>
    <t>≥5次</t>
  </si>
  <si>
    <t>0次</t>
  </si>
  <si>
    <t>政协专题调研学习</t>
  </si>
  <si>
    <t>&gt;10次</t>
  </si>
  <si>
    <r>
      <rPr>
        <sz val="9"/>
        <rFont val="宋体"/>
        <charset val="134"/>
      </rPr>
      <t>质量指标</t>
    </r>
  </si>
  <si>
    <t>委员参与度</t>
  </si>
  <si>
    <t>定性优良中低差</t>
  </si>
  <si>
    <t>优</t>
  </si>
  <si>
    <t>研究课题按时结题率</t>
  </si>
  <si>
    <t>＝100%</t>
  </si>
  <si>
    <r>
      <rPr>
        <sz val="9"/>
        <rFont val="宋体"/>
        <charset val="134"/>
      </rPr>
      <t>时效指标</t>
    </r>
  </si>
  <si>
    <t>2022年8月前按期完成调研活动</t>
  </si>
  <si>
    <t>效益指标</t>
  </si>
  <si>
    <r>
      <rPr>
        <sz val="9"/>
        <rFont val="宋体"/>
        <charset val="134"/>
      </rPr>
      <t>经济效益指标</t>
    </r>
  </si>
  <si>
    <t>学习考察先进经验</t>
  </si>
  <si>
    <t>形成政协主席会议建议案</t>
  </si>
  <si>
    <t>＝3篇</t>
  </si>
  <si>
    <t>3篇</t>
  </si>
  <si>
    <t>成果刊发次数</t>
  </si>
  <si>
    <t>≥5篇</t>
  </si>
  <si>
    <t>5篇</t>
  </si>
  <si>
    <t>通过调研社会影响力</t>
  </si>
  <si>
    <t>总分</t>
  </si>
  <si>
    <t>受疫情影响，实际未发生出京调研。</t>
  </si>
  <si>
    <t>参政议政与民主监督工作经费</t>
  </si>
  <si>
    <t>纪万成、程行利、李雅静、孔庆媛</t>
  </si>
  <si>
    <t xml:space="preserve">1.组织开展各界别委员视察、民主监督、对口交流、会前视察等活动； 
2.召开情况通报会、座谈会、专题协商会、协商恳谈会，切实发挥委员汇聚力量、集中智慧、服务大局的作用； 
3.开展理论与实践研究；
4.组织协调政协委员就专题协商内容进行深入协商、建言献策，提出相关建议和前瞻性设想； 
5.开展“模拟政协”活动； 
6.开展广泛深入的民主监督，促进政府工作的开展，及时的改变工作作风，提高工作水平，更好地为加快我区的经济社会发展服务，增强政府工作在人民群众中的满意度； 
7.及时反映人民群众的意见建议和呼声，督促区委区政府相关工作政策措施的落实，促进我区民主法制的建设。 </t>
  </si>
  <si>
    <t>深化知情明政，增进共识形成。把视察考察、实地调研作为促进共识形成的基础环节，搭建全视角、多方位知情明政平台，累计800余人次委员和界别群众参与到51项视察调研活动中，在81场次协商活动中深入协商议政。全年，委员参与各类活动5342人次，建言551份。全年各类建议得到市委和区委、区政府主要领导批示53次，建言资政质量水平不断提升。</t>
  </si>
  <si>
    <t>参加总人数</t>
  </si>
  <si>
    <t>≥280人次</t>
  </si>
  <si>
    <t>5342人次</t>
  </si>
  <si>
    <t>开展“模拟政协”活动</t>
  </si>
  <si>
    <t>＝5次</t>
  </si>
  <si>
    <t>5次</t>
  </si>
  <si>
    <t>各界别参观、视察、调研、调研座谈会、专题协商会、专题通报会、协商恳谈会</t>
  </si>
  <si>
    <t>≥12次</t>
  </si>
  <si>
    <t>132场次</t>
  </si>
  <si>
    <t>质量指标</t>
  </si>
  <si>
    <t>“模拟政协”学生参与度</t>
  </si>
  <si>
    <t>≥80%</t>
  </si>
  <si>
    <t>&gt;90%</t>
  </si>
  <si>
    <t>完成调研、协商、视察、民主监督工作</t>
  </si>
  <si>
    <t>≥90%</t>
  </si>
  <si>
    <t>活动按期完成</t>
  </si>
  <si>
    <r>
      <rPr>
        <sz val="9"/>
        <rFont val="宋体"/>
        <charset val="134"/>
      </rPr>
      <t>效益指标</t>
    </r>
  </si>
  <si>
    <r>
      <rPr>
        <sz val="9"/>
        <rFont val="宋体"/>
        <charset val="134"/>
      </rPr>
      <t>社会效益指标</t>
    </r>
  </si>
  <si>
    <t>推动教育、医疗卫生工作</t>
  </si>
  <si>
    <t>为城市副中心快速发展贡献智慧和力量，为区委区政府科学决策提供有益参考</t>
  </si>
  <si>
    <r>
      <rPr>
        <sz val="9"/>
        <rFont val="宋体"/>
        <charset val="134"/>
      </rPr>
      <t>满意度指标</t>
    </r>
  </si>
  <si>
    <r>
      <rPr>
        <sz val="9"/>
        <rFont val="宋体"/>
        <charset val="134"/>
      </rPr>
      <t>服务对象满意度指标</t>
    </r>
  </si>
  <si>
    <t>区委、区政府满意度</t>
  </si>
  <si>
    <t>有所提升</t>
  </si>
  <si>
    <t>进一步增强</t>
  </si>
  <si>
    <t>受相关部门欢迎度</t>
  </si>
  <si>
    <t>相关活动规模受疫情影响有所控制。</t>
  </si>
  <si>
    <t>政协外联经费</t>
  </si>
  <si>
    <t>吴绍伟、胡晓东、皮联仿、纪万成、程行利、李雅静、孔庆媛</t>
  </si>
  <si>
    <t>1.搭建与各级政协、民主党派、人民团体联动协商平台，加强政协工作的协调联动，不断提升政治协商、民主监督、参政议政能力和水平；
2.服务保障市政协在通州区各项会议、活动；
3.走访慰问困难委员（患病）； 
4.组织委员开展教育、文化、卫生、体育相关的活动 
5.开展“模拟政协”相关活动； 
6.与区内外相关部门组织的各类活动、会议.</t>
  </si>
  <si>
    <t>区政协充分发挥政协统一战线组织功能，深化联系走访，增进共识凝聚。走访各民主党派、工商联、无党派人士，听取意见建议。组织委员现场领略冬奥场馆绿色理念、首钢转型发展历程，感受新时代首都发展成就。启动第五届青少年“模拟政协”活动，70名委员在23所项目校向800余人次师生，传播协商民主理念。</t>
  </si>
  <si>
    <t>走访慰问困难委员（患病）</t>
  </si>
  <si>
    <t>≥25次</t>
  </si>
  <si>
    <t>与区内外相关部门交流活动</t>
  </si>
  <si>
    <t>≥20次</t>
  </si>
  <si>
    <t>与各级政协、民主党派、人民团体的学习交流座谈工作</t>
  </si>
  <si>
    <t>≥30次</t>
  </si>
  <si>
    <t>与市政协工作的协调联动活动</t>
  </si>
  <si>
    <t>≥10次</t>
  </si>
  <si>
    <t>组织教文卫体相关活动</t>
  </si>
  <si>
    <t>委员参加率</t>
  </si>
  <si>
    <t>提升委员参与社会公益活动形成社会影响</t>
  </si>
  <si>
    <t>满意度指标</t>
  </si>
  <si>
    <t>慰问委员满意度</t>
  </si>
  <si>
    <t>市政协满意度</t>
  </si>
  <si>
    <t>参加人员满意度</t>
  </si>
  <si>
    <t>界别活动经费</t>
  </si>
  <si>
    <t>1.组织各界别委员开展座谈、培训、交流等活动；
2.联系地区活动组，开展协商议事厅活动；
3.围绕委员工作站（室）开展相关活动。</t>
  </si>
  <si>
    <t>区政协构建多层次协商格局，提升协商效果。推进政协协商与基层协商相衔接，助力基层治理。深化“协商议事厅——你说我听、我说你听”协商议事机制建设，协商议事36场次，吸收委员、界别群众意见建议110条，推动7方面93个问题解决，充分彰显出人民政协在国家治理体系中的独特优势。
做实联系服务群众机制，对委员工作站（室）进行调整、新建，26个委员工作站（室）实现街镇（乡）和界别全覆盖，辐射带动1300余人次界别群众，积极为副中心建设献计出力。
线下利用委员工作站、区图书馆，利用“中国书店”“咱家书房”“京杭大运河书院”等13家“悦读书屋”，16个界别组共举办活动41场次近千人次参与，各具特色，场场精彩。</t>
  </si>
  <si>
    <t>委员参与人次</t>
  </si>
  <si>
    <t>≥60人次</t>
  </si>
  <si>
    <t>&gt;1000人次</t>
  </si>
  <si>
    <t>界别活动</t>
  </si>
  <si>
    <t>&gt;40次</t>
  </si>
  <si>
    <t>协商议事活动</t>
  </si>
  <si>
    <t>36次</t>
  </si>
  <si>
    <t>工作站（室）活动</t>
  </si>
  <si>
    <t>≥14次</t>
  </si>
  <si>
    <t>&gt;30次</t>
  </si>
  <si>
    <t>推动活动议题相关工作开展或所涉及的问题解决</t>
  </si>
  <si>
    <t>每季度都有所安排</t>
  </si>
  <si>
    <t>≥1次</t>
  </si>
  <si>
    <t>&gt;3次</t>
  </si>
  <si>
    <t>解决群众问题</t>
  </si>
  <si>
    <t>≥10件</t>
  </si>
  <si>
    <t>93件</t>
  </si>
  <si>
    <t>委员参与社会公益活动形成社会影响力</t>
  </si>
  <si>
    <t>委员履职补贴</t>
  </si>
  <si>
    <t>吴绍伟</t>
  </si>
  <si>
    <t xml:space="preserve">1.发放常委委员履职补贴、委员履职补贴、文史特邀委员履职补贴、不驻会主席会议费；
2.执行通州区政协委员履职补贴标准。 </t>
  </si>
  <si>
    <t>经政协党组研究后决定自2023年开始，在委员名单确定后于1月底前统一发放委员履职补贴，2022年仅发生七届一次委员履职补贴补发部分，经报审同意后对该项目进行了预算调整。</t>
  </si>
  <si>
    <t>不驻会主席人数</t>
  </si>
  <si>
    <t>≥3人数</t>
  </si>
  <si>
    <t>3人数</t>
  </si>
  <si>
    <t>委员人数</t>
  </si>
  <si>
    <t>≤319人数</t>
  </si>
  <si>
    <t>履行补贴发放时间已变更</t>
  </si>
  <si>
    <t>文史特邀委员人数</t>
  </si>
  <si>
    <t>≥48人数</t>
  </si>
  <si>
    <t>常委委员人数</t>
  </si>
  <si>
    <t>≤59人数</t>
  </si>
  <si>
    <t>59人</t>
  </si>
  <si>
    <t>成本指标</t>
  </si>
  <si>
    <t>政协通州区委员会委员履职补贴标准</t>
  </si>
  <si>
    <t>严格执行</t>
  </si>
  <si>
    <t>不驻会主席会议费</t>
  </si>
  <si>
    <t>＝3600元/人年</t>
  </si>
  <si>
    <t>委员满意度</t>
  </si>
  <si>
    <t>印刷费</t>
  </si>
  <si>
    <t>吴绍伟、皮连仿</t>
  </si>
  <si>
    <t>满足政协工作需要，保证各类调研、理论研究、座谈、会议、培训、活动、文件汇编等工作相关资料的印刷，及印刷委员学习资料的相关经费。</t>
  </si>
  <si>
    <t>保证各类调研、理论研究、会议、培训等活动，印刷《习近平关于北京工作论述摘编》、《2022年社情民意恳谈会材料汇编》、《政协常委读书班学习材料汇编》、《常委读书班活动手册》等相关资料。</t>
  </si>
  <si>
    <t>编辑印刷理论与实践研究文章合辑</t>
  </si>
  <si>
    <t>≥1本</t>
  </si>
  <si>
    <t>4本</t>
  </si>
  <si>
    <t>会议、培训、活动资料</t>
  </si>
  <si>
    <t>≥40份/次</t>
  </si>
  <si>
    <t>&gt;80份/次</t>
  </si>
  <si>
    <t>印刷形成的理论与实践文章</t>
  </si>
  <si>
    <t>≥2篇</t>
  </si>
  <si>
    <t>&gt;2篇</t>
  </si>
  <si>
    <t>文件资料</t>
  </si>
  <si>
    <t>督促相关政策、措施的落实情况</t>
  </si>
  <si>
    <t>相关活动规模受疫情影响有所控制，部分资料发放数量减少后改由机关自行印制。</t>
  </si>
  <si>
    <t>编辑政协刊物工作经费</t>
  </si>
  <si>
    <t>吴绍伟、程行利</t>
  </si>
  <si>
    <t xml:space="preserve">1.积极开展文史资料征集工作，搜集、挖掘、整理“三亲”史料，切实把好文史资料出版物的“政治关、史实关、文字关”，高质量的完成《通州文史》（共2期）编辑出版工作，完成书刊统稿，出版印刷，分配稿酬等方面工作； 
2.加强政协信息工作，高质量的完成反映政协工作的《委员之声》（预计10期）编辑并印发全体委员；不定期编印区政协有关信息刊物，印发委员和机关干部。 </t>
  </si>
  <si>
    <t xml:space="preserve">1.完成《通州文史》（共2期）编辑出版工作，完成书刊统稿，出版印刷，分配稿酬等方面工作； 
2.完成反映政协工作的《委员之声》（共计20期）编辑并印发全体委员；
3.编印《通州区政协规章制度汇编》（四类），印发委员和机关干部。 </t>
  </si>
  <si>
    <t>通州区政协工作刊物出版</t>
  </si>
  <si>
    <t>≥10期</t>
  </si>
  <si>
    <t>&gt;20期</t>
  </si>
  <si>
    <t>编辑出版《通州文史》</t>
  </si>
  <si>
    <t>＝2本</t>
  </si>
  <si>
    <t>2本</t>
  </si>
  <si>
    <t>专家评审通过率</t>
  </si>
  <si>
    <r>
      <rPr>
        <sz val="9"/>
        <rFont val="宋体"/>
        <charset val="134"/>
      </rPr>
      <t>成本指标</t>
    </r>
  </si>
  <si>
    <t>评审及稿酬</t>
  </si>
  <si>
    <t>≥4.3万元</t>
  </si>
  <si>
    <t>3.285万元</t>
  </si>
  <si>
    <t>受印刷费及版面、篇幅、字数情况影响，以实际发生费用结算。</t>
  </si>
  <si>
    <t>社会影响力</t>
  </si>
  <si>
    <t>受群众欢迎度</t>
  </si>
  <si>
    <t>编辑出版系列文史资料经费</t>
  </si>
  <si>
    <t>程行利</t>
  </si>
  <si>
    <t>加强永顺地区文史资料挖掘与保护意识，做好地区文史资料留存工作</t>
  </si>
  <si>
    <t>加强文史资料“活化”利用，完成编辑出版《泰和永顺》。</t>
  </si>
  <si>
    <r>
      <rPr>
        <sz val="9"/>
        <rFont val="宋体"/>
        <charset val="134"/>
      </rPr>
      <t>数量指标</t>
    </r>
  </si>
  <si>
    <t>编辑出版永顺文史书籍</t>
  </si>
  <si>
    <t>＝1本</t>
  </si>
  <si>
    <t>1本</t>
  </si>
  <si>
    <t>＝10万元</t>
  </si>
  <si>
    <t>9.55万元</t>
  </si>
  <si>
    <t>受版面、篇幅、字数情况影响，以实际发生费用结算。</t>
  </si>
  <si>
    <t>＝35万元</t>
  </si>
  <si>
    <t>34.1万元</t>
  </si>
  <si>
    <t>考虑总成本及印刷规模后，以实际发生费用结算。</t>
  </si>
  <si>
    <t>书号</t>
  </si>
  <si>
    <t>＝5万元</t>
  </si>
  <si>
    <t>5万元</t>
  </si>
  <si>
    <t>文史研究中心专项活动经费</t>
  </si>
  <si>
    <t xml:space="preserve">1.挖掘文史资料，开展文化调研活动；
2.与其他地区政协人员座谈交流文史研究课题；
3.制作装裱悬挂书画作品；
4.向文稿作者、委员、其他省市政协邮寄文史书籍；
5.购买相关文史书籍；
6.书画作品征集、展览相关活动；
7.慰问走访特邀文史委员或区文化文史爱好者；
8.书画作品及文史书籍搬运，存放和运输。 </t>
  </si>
  <si>
    <r>
      <rPr>
        <sz val="10.5"/>
        <rFont val="仿宋_GB2312"/>
        <charset val="134"/>
      </rPr>
      <t>区政协坚持精益求精，进一步做好文化文史工作。加强文史资料的征集，提高资料整理和编辑出版水平。围绕当前社会背景和群众关注的问题，有重点、有目的地开展资料征集和整理，挖掘可借鉴的史料，探索通过数字化、新媒体等方式，进一步扩大文史工作的受众面和影响力。通过组织交流研讨活动，共享文史资源，提升文史人才队伍的凝聚力和战斗力。</t>
    </r>
    <r>
      <rPr>
        <sz val="10.5"/>
        <rFont val="Times New Roman"/>
        <charset val="134"/>
      </rPr>
      <t> </t>
    </r>
  </si>
  <si>
    <t>组织文史文化活动</t>
  </si>
  <si>
    <t>＝2次</t>
  </si>
  <si>
    <t>&gt;2次</t>
  </si>
  <si>
    <r>
      <rPr>
        <sz val="9"/>
        <rFont val="宋体"/>
        <charset val="134"/>
      </rPr>
      <t>完成文史课题研究</t>
    </r>
  </si>
  <si>
    <t>≥2次</t>
  </si>
  <si>
    <t>2次</t>
  </si>
  <si>
    <r>
      <rPr>
        <sz val="9"/>
        <rFont val="宋体"/>
        <charset val="134"/>
      </rPr>
      <t>提出意见建议</t>
    </r>
  </si>
  <si>
    <t>＝20条</t>
  </si>
  <si>
    <t>&gt;20条</t>
  </si>
  <si>
    <t>书籍资料搬运</t>
  </si>
  <si>
    <r>
      <rPr>
        <sz val="9"/>
        <rFont val="宋体"/>
        <charset val="134"/>
      </rPr>
      <t>委员满意度</t>
    </r>
  </si>
  <si>
    <t>书报费</t>
  </si>
  <si>
    <t>1.区政协委员、文史特邀委员等订阅报刊、杂志；
2.机关工作人员及机关退休人员等订阅报刊、杂志；
3.政协委员、机关工作人员订购书籍资料等。</t>
  </si>
  <si>
    <t>完全年度为区政协委员、文史特邀委员机关工作人员及机关退休人员等订阅各类报刊、杂志、订购书籍资料等。</t>
  </si>
  <si>
    <t>杂志</t>
  </si>
  <si>
    <t>≥10种</t>
  </si>
  <si>
    <t>&gt;15种</t>
  </si>
  <si>
    <t>使用人数</t>
  </si>
  <si>
    <t>≥300人次</t>
  </si>
  <si>
    <t>≥500人次</t>
  </si>
  <si>
    <t>报刊</t>
  </si>
  <si>
    <t>≥20种</t>
  </si>
  <si>
    <t>22种</t>
  </si>
  <si>
    <t>学习资料</t>
  </si>
  <si>
    <t>≥15种</t>
  </si>
  <si>
    <t>20种</t>
  </si>
  <si>
    <t>政协委员履职活动宣传经费</t>
  </si>
  <si>
    <t xml:space="preserve">1.完成反映委员履职的宣传工作，提高区政协的社会影响力。
2.跟拍记录委员履职活动及政协全会会期情况，编辑制作政协工作专题报道 。 </t>
  </si>
  <si>
    <t xml:space="preserve">1.跟拍记录委员履职活动，全方位多角度展示政协工作成果和委员履职风采，提高区政协的社会影响力。
2.编辑制作完成2022年工作回顾宣传片1部 。 </t>
  </si>
  <si>
    <t>委员履职活动报道次数</t>
  </si>
  <si>
    <r>
      <rPr>
        <sz val="9"/>
        <rFont val="宋体"/>
        <charset val="134"/>
      </rPr>
      <t>完成全会宣传片制作</t>
    </r>
  </si>
  <si>
    <t>≥1个</t>
  </si>
  <si>
    <t>1个</t>
  </si>
  <si>
    <r>
      <rPr>
        <sz val="9"/>
        <rFont val="宋体"/>
        <charset val="134"/>
      </rPr>
      <t>宣传片时间</t>
    </r>
  </si>
  <si>
    <t>≥15分钟</t>
  </si>
  <si>
    <t>15分钟</t>
  </si>
  <si>
    <r>
      <rPr>
        <sz val="9"/>
        <rFont val="宋体"/>
        <charset val="134"/>
      </rPr>
      <t>编辑整理并储存履职活动跟拍数据</t>
    </r>
  </si>
  <si>
    <t>全会情况报道政协全会前一天完成</t>
  </si>
  <si>
    <r>
      <rPr>
        <sz val="9"/>
        <rFont val="宋体"/>
        <charset val="134"/>
      </rPr>
      <t>社会影响力</t>
    </r>
  </si>
  <si>
    <r>
      <rPr>
        <sz val="9"/>
        <rFont val="宋体"/>
        <charset val="134"/>
      </rPr>
      <t>使用人满意度</t>
    </r>
  </si>
  <si>
    <t>≥95%</t>
  </si>
  <si>
    <t>委员文化交流活动经费</t>
  </si>
  <si>
    <t xml:space="preserve">积极为政协委员凝聚共识搭建丰富多彩的文化平台。
1.为纪念"五一口号"发布，举办相关活动；
2.把政协委员与政协组织更加紧密地联系在一起，为委员创造一个相敬相亲、团结和睦、积极向上的氛围，让委员在政协履职尽责的同时，感受到政协大家庭的温暖，进一步激发委员履职的热情和活力；
3.发挥政协老委员的作用，结合自身特点开展一系列活动，进一步发挥老委员的“光”和“热”，继续关心和关注政协事业，为副中心经济社会和政协事业发展做出新的贡献。 </t>
  </si>
  <si>
    <t>2022年受疫情影响，全年共组织委员文化活动3次，参加人员达到300人次，组织协商恳谈会，参加北京市政协举办纪念“五一口号”发布74周年长走活动、北京卢沟桥醒狮越野跑活动等各类文化活动，积极为政协委员凝聚共识搭建丰富多彩的文化平台，让委员在政协履职尽责的同时，感受到政协大家庭的温暖，进一步激发委员履职的热情和活力。</t>
  </si>
  <si>
    <t>重大活动</t>
  </si>
  <si>
    <t>＝1次</t>
  </si>
  <si>
    <t>3次</t>
  </si>
  <si>
    <t>参与委员</t>
  </si>
  <si>
    <t>≥290人次</t>
  </si>
  <si>
    <t>300人次</t>
  </si>
  <si>
    <t>参与度</t>
  </si>
  <si>
    <t>&gt;80%</t>
  </si>
  <si>
    <t>安全性</t>
  </si>
  <si>
    <t>定性好坏</t>
  </si>
  <si>
    <t>好</t>
  </si>
  <si>
    <t>五一口号在五一前完成</t>
  </si>
  <si>
    <t>按时完成</t>
  </si>
  <si>
    <t>建立起常态化的交流工作机制</t>
  </si>
  <si>
    <t>营造浓厚的纪念氛围</t>
  </si>
  <si>
    <t>信息系统服务管理及运行维护费</t>
  </si>
  <si>
    <t xml:space="preserve">1. 远程协商，实现与履职通APP配合使用，在系统后台管理和发起视频会议，在手机app视频开会，并且可以一对一，和群组视频通话，开发集成技术成熟，开通云账户后，两天时间就可以使用。 
2. 维护区政协网上办公系统正常运行——OA系统设备租用服务费； 
3. 区政协门户网站运行维护,包括网站程序维护；网站内容中文字、图片、视频资料及时更新；数据库维护；安全维护；备份处理数据等技术咨询服务； 
4. 依托微信公众号，反映政协工作及联系委员，进一步优化排版质量，更加美观； 
5. 保障机关文印设备正常运行； 
6. 区政协电子政务网络安全评测工作. 符合政务网络安全检查标准； 
7. 通过提案线索征集平台广泛征集提案线索，进一步提升提案线索征集数量和质量。 </t>
  </si>
  <si>
    <t>全年较好地完成了远程协商视频会议工作的开展、保障区政协电子政务网络安全的前提下，通过区政协门户网站及微信公众号，全方位多角度展示区政协工作成果和委员履职风采；通过提案线索征集平台广泛征集提案线索，进一步提升提案线索征集数量和质量；为保证机关办公正常运行，为政协委员参政议政、履行职能提供各项技术支持和保障服务。</t>
  </si>
  <si>
    <t>政协门户网站软件维护</t>
  </si>
  <si>
    <t>＝1套</t>
  </si>
  <si>
    <t>1套</t>
  </si>
  <si>
    <t>每年征集提案线索</t>
  </si>
  <si>
    <t>＞600条</t>
  </si>
  <si>
    <t>企业微信公众号</t>
  </si>
  <si>
    <t>彩色数码多功能一体文印设备维护</t>
  </si>
  <si>
    <t>远程协商系统软件维护</t>
  </si>
  <si>
    <t>政协OA系统硬件</t>
  </si>
  <si>
    <t>门户网站系统正常使用年限</t>
  </si>
  <si>
    <t>≥10年</t>
  </si>
  <si>
    <t>系统正常运行率</t>
  </si>
  <si>
    <t>＞95%</t>
  </si>
  <si>
    <t>印刷速度、清晰度满足工作需求</t>
  </si>
  <si>
    <t>符合电子政务网络安全检查标准</t>
  </si>
  <si>
    <t>服务器不间断运行</t>
  </si>
  <si>
    <t>确保视频会议正常进行</t>
  </si>
  <si>
    <t>网站系统验收合格率</t>
  </si>
  <si>
    <t>系统使用人员覆盖率</t>
  </si>
  <si>
    <t>微信公众号点击率</t>
  </si>
  <si>
    <t>≥150次</t>
  </si>
  <si>
    <t>公共主页点击率</t>
  </si>
  <si>
    <t>≥5000次</t>
  </si>
  <si>
    <t>提升社会影响力</t>
  </si>
  <si>
    <t>提案工作经费</t>
  </si>
  <si>
    <t>胡晓东、李雅静</t>
  </si>
  <si>
    <t>1．通过各类会议、座谈、活动，完成好提案审查、分析、办理、跟踪、评优、视察、调研等工作任务；
2．严把提案质量，加强提案培训，促进提案质量进一步提高；
3. 稳步开展扩面协商、驻会主席督办提案等活动，增强提案办理协商实效；
4. 通过优秀提案评选，激发委员撰写提案责任意识和积极性；
5．落实各位主席重点督办提案工作，开展视察座谈活动，促进重点提案的办理落实，提高提案的办理质量，发挥提案办理实效，通过委员积极参与，进一步加强提办双方的沟通协商，促进职能部门及时尽力采纳合理化意见建议。</t>
  </si>
  <si>
    <t>区政协七届一次会议以来，广大政协委员和各党派团体、各界别聚焦中心大局、坚守为民情怀，积极运用提案建言献策，共提交提案288件。经审查，立案249件，其中党派团体提案12件、界别提案17件、委员提案220件。区委区政府高度重视提案工作，各提案承办单位注重办理实效，所有提案均已办复。</t>
  </si>
  <si>
    <t>组织相关提案组成员开展视察、座谈</t>
  </si>
  <si>
    <t>≥14场次</t>
  </si>
  <si>
    <t>814场次</t>
  </si>
  <si>
    <t>完成提案分析报告</t>
  </si>
  <si>
    <t>＝1篇</t>
  </si>
  <si>
    <t>1篇</t>
  </si>
  <si>
    <t>评选年度优秀提案</t>
  </si>
  <si>
    <t>≤60件</t>
  </si>
  <si>
    <t>60件</t>
  </si>
  <si>
    <t>提案线索征集</t>
  </si>
  <si>
    <t>≥50条</t>
  </si>
  <si>
    <t>&gt;100条</t>
  </si>
  <si>
    <t>完成提案审查立案工作</t>
  </si>
  <si>
    <t>完成提案办复工作</t>
  </si>
  <si>
    <t>提案建议采纳率</t>
  </si>
  <si>
    <t>提案面向社会公开率</t>
  </si>
  <si>
    <t>推动提案反映的通州区热点难点问题解决，促进提案落实。</t>
  </si>
  <si>
    <r>
      <rPr>
        <sz val="9"/>
        <rFont val="宋体"/>
        <charset val="134"/>
      </rPr>
      <t>委员提案办理满意率</t>
    </r>
  </si>
  <si>
    <t>主席、常委及专题会经费</t>
  </si>
  <si>
    <t xml:space="preserve">1.召开区政协主席会议、区政协常委委员会议及区政协委员各类专题工作会议；
2.积极推进政治协商和民主监督、参政议政的制度化、规范化、程序化建设，把通州区人民政协事业不断推向前进；
3.进一步提升区政协的社会影响力、认知度。 </t>
  </si>
  <si>
    <t>2022年全年共召开7次常委会和13次主席会等各类专题工作会议。通过项目的开展，为各次常委会和主席会的召开提供基础保障，从而更好的教育引导广大委员，以服务中心大局作为履职主线，深入协商议政，广泛凝心聚力，为助推城市副中心高质量发展赋能增效。</t>
  </si>
  <si>
    <t>委员及专题会议</t>
  </si>
  <si>
    <t>主席会及常委会</t>
  </si>
  <si>
    <t>20次</t>
  </si>
  <si>
    <t>租赁调研车辆</t>
  </si>
  <si>
    <t>相关活动规模受疫情影响有所控制，部分调研使用机关服务中心车辆，未产生费用支出。</t>
  </si>
  <si>
    <t>委员参会出席率</t>
  </si>
  <si>
    <t>北京市党政机关会议费标准</t>
  </si>
  <si>
    <t>政协协商水平</t>
  </si>
  <si>
    <t>区政协社会影响力</t>
  </si>
  <si>
    <t>参会人员满意度</t>
  </si>
  <si>
    <t>委员培训经费</t>
  </si>
  <si>
    <t>1.组织年度常委会读书班活动；
2.开展委员学习培训活动；
3.提升全体委员理论素养，打牢合作共事政治基础；
4.举办8期“城市副中心讲堂”；
5.举办4期“委员讲堂”；
6.组织参加市政协“报告厅”；
7.开展委员学习交流活动</t>
  </si>
  <si>
    <t>通州区政协深化“思想引领、学习在先”工作机制，运用“城市副中心讲堂”“委员讲堂”等举办系列学习报告，全年举行宣讲、学习培训和理论研讨共25次，理论武装不断夯实。</t>
  </si>
  <si>
    <t>组织委员培训</t>
  </si>
  <si>
    <t>≥6次</t>
  </si>
  <si>
    <t>10次</t>
  </si>
  <si>
    <t>举办常委委员读书班</t>
  </si>
  <si>
    <t>＝1期</t>
  </si>
  <si>
    <t>1期</t>
  </si>
  <si>
    <t>组织读书交流活动</t>
  </si>
  <si>
    <t>13次</t>
  </si>
  <si>
    <t>为委员购买书籍</t>
  </si>
  <si>
    <t>举办“委员讲堂”</t>
  </si>
  <si>
    <t>＝4期</t>
  </si>
  <si>
    <t>5期</t>
  </si>
  <si>
    <t>组织参加市政协报告厅</t>
  </si>
  <si>
    <t>≥10场次</t>
  </si>
  <si>
    <t>&gt;10场次</t>
  </si>
  <si>
    <t>举办“城市副中心讲堂</t>
  </si>
  <si>
    <t>≥8期</t>
  </si>
  <si>
    <t>8期</t>
  </si>
  <si>
    <t>委员满意度提升委员参政议政的能力</t>
  </si>
  <si>
    <t>受疫情影响，各类活动以线上为主。</t>
  </si>
  <si>
    <t>委员履职平台运维经费</t>
  </si>
  <si>
    <t>1.进一步深入推进履职相关平台建设，拓展优化提升并完善相关功能，引导委员通过履职平台相关系统开展履职活动；
2.做好系统运行维护工作，确保安全使用； 
3.完成履职平台功能完善任务；
4.推进履职平台全面投入使用</t>
  </si>
  <si>
    <t>按照项目约定，完成“智慧政协”履职平台的功能完善等优化升级，同时确保系统日常运行维护工作。</t>
  </si>
  <si>
    <t>委员使用</t>
  </si>
  <si>
    <t>系统完善</t>
  </si>
  <si>
    <t>系统升级达到使用条件</t>
  </si>
  <si>
    <t>良好</t>
  </si>
  <si>
    <t>区政协七届一次全会经费（追加）</t>
  </si>
  <si>
    <t>为保障会议顺利召开及会议相关工作有序开展,根据政协七届一次全会需要，需追加预算负担本次大会所需的各种材料印刷费、会务运输材料租车费、各种办公耗材、换届选举各种票证、各类车证、人员证、委员证、委员通讯录、委员名册、聘书、委员参会通知邮寄费、全体委员集体合影费用、合影搭台等费用。</t>
  </si>
  <si>
    <t>为政协七届一次全会的顺利召开提供资金保障。包括会议服务、大会所需的各种材料印刷费、会务运输材料租车费、各种办公耗材、换届选举各种票证、各类车证、人员证、委员证、委员通讯录、委员名册、聘书、委员参会通知邮寄、全体委员集体合影、合影搭台等，使全会各项议程顺利进行。2022年全会会期共3天，全会审议通过了常委会工作报告，听取讨论政府工作报告、国民经济和社会发展报告、财政预算报告等。通过这一委员最高履职形式，更好宣传了政协在民主政治建设中的作用，展示委员参政议政的履职风采。</t>
  </si>
  <si>
    <t>制作各类车证、人员证、选举监票人员证，保证大会期间各类车俩分区停放，人员分区出入落座等，明确换届选举现场人员职责及参加列席人员进入会场等；</t>
  </si>
  <si>
    <t>≥295套</t>
  </si>
  <si>
    <t>300套</t>
  </si>
  <si>
    <t>进行七届一次全体委员拍集体大合影及照片盒等；</t>
  </si>
  <si>
    <t>为全体委员及其他参会人员印制政协全会报告及政府工作报告等各类工作报告材料、发言材料、材料汇编、合订本、小红本，换届选举选票、入场券、出入证等；</t>
  </si>
  <si>
    <t>400套</t>
  </si>
  <si>
    <t>保障七届一次全会会议打印需要</t>
  </si>
  <si>
    <t>≤40套</t>
  </si>
  <si>
    <t>40套</t>
  </si>
  <si>
    <t>保障会前及会中办公用品及办公耗材需要</t>
  </si>
  <si>
    <t>≤80套</t>
  </si>
  <si>
    <t>80套</t>
  </si>
  <si>
    <t>为全体委员印制委员证、七届委员通讯录，制作委员名册、聘书、标识等；</t>
  </si>
  <si>
    <t>&gt;400套</t>
  </si>
  <si>
    <t>服务对象满意度指标</t>
  </si>
  <si>
    <t>为集体合影进行搭台及提供相关材料人工等；</t>
  </si>
  <si>
    <t>好坏</t>
  </si>
  <si>
    <t>保障各类会议材料从印刷厂运输到会议场所进行各类装包分配；</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</si>
</sst>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1"/>
      <color theme="1"/>
      <name val="宋体"/>
      <charset val="134"/>
      <scheme val="minor"/>
    </font>
    <font>
      <sz val="18"/>
      <color rgb="FF000000"/>
      <name val="方正小标宋简体"/>
      <charset val="134"/>
    </font>
    <font>
      <sz val="14"/>
      <color rgb="FF000000"/>
      <name val="仿宋_GB2312"/>
      <charset val="134"/>
    </font>
    <font>
      <sz val="10.5"/>
      <color rgb="FF000000"/>
      <name val="仿宋_GB2312"/>
      <charset val="134"/>
    </font>
    <font>
      <sz val="10.5"/>
      <name val="仿宋_GB2312"/>
      <charset val="134"/>
    </font>
    <font>
      <sz val="9"/>
      <color theme="1"/>
      <name val="宋体"/>
      <charset val="134"/>
      <scheme val="minor"/>
    </font>
    <font>
      <sz val="9"/>
      <name val="宋体"/>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7" fillId="0" borderId="0"/>
    <xf numFmtId="0" fontId="7" fillId="0" borderId="0"/>
    <xf numFmtId="0" fontId="0" fillId="0" borderId="0">
      <alignment vertical="center"/>
    </xf>
    <xf numFmtId="0" fontId="7" fillId="0" borderId="0"/>
  </cellStyleXfs>
  <cellXfs count="3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0" fillId="0" borderId="1" xfId="0" applyBorder="1">
      <alignment vertical="center"/>
    </xf>
    <xf numFmtId="10" fontId="3" fillId="0" borderId="1" xfId="3" applyNumberFormat="1" applyFont="1" applyBorder="1" applyAlignment="1">
      <alignment horizontal="center" vertical="center" wrapText="1"/>
    </xf>
    <xf numFmtId="0" fontId="6" fillId="0" borderId="1" xfId="0" applyFont="1" applyFill="1" applyBorder="1" applyAlignment="1">
      <alignment horizontal="center" vertical="center" wrapText="1"/>
    </xf>
    <xf numFmtId="177" fontId="3" fillId="0" borderId="1" xfId="0" applyNumberFormat="1" applyFont="1" applyBorder="1" applyAlignment="1">
      <alignment horizontal="center" vertical="center" wrapText="1"/>
    </xf>
    <xf numFmtId="0" fontId="7" fillId="0" borderId="1" xfId="49" applyBorder="1" applyAlignment="1">
      <alignment horizontal="left" vertical="center" wrapText="1"/>
    </xf>
    <xf numFmtId="9" fontId="0" fillId="0" borderId="1" xfId="0" applyNumberFormat="1" applyBorder="1">
      <alignment vertical="center"/>
    </xf>
    <xf numFmtId="0" fontId="4" fillId="0" borderId="1" xfId="0" applyFont="1" applyBorder="1" applyAlignment="1">
      <alignment horizontal="center" vertical="center" wrapText="1"/>
    </xf>
    <xf numFmtId="0" fontId="0" fillId="0" borderId="0" xfId="0"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lignment vertical="center"/>
    </xf>
    <xf numFmtId="9" fontId="0" fillId="0" borderId="1" xfId="0" applyNumberFormat="1" applyBorder="1" applyAlignment="1">
      <alignment horizontal="center" vertical="center"/>
    </xf>
    <xf numFmtId="9" fontId="3" fillId="0" borderId="1"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wrapText="1"/>
    </xf>
    <xf numFmtId="0" fontId="3"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3" xfId="51"/>
    <cellStyle name="常规 2"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3</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5" t="s">
        <v>8</v>
      </c>
      <c r="D5" s="5"/>
      <c r="E5" s="5"/>
      <c r="F5" s="5"/>
      <c r="G5" s="5"/>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53.7</v>
      </c>
      <c r="F7" s="4">
        <v>4.1</v>
      </c>
      <c r="G7" s="4"/>
      <c r="H7" s="4">
        <v>2.345</v>
      </c>
      <c r="I7" s="4"/>
      <c r="J7" s="3">
        <v>10</v>
      </c>
      <c r="K7" s="3"/>
      <c r="L7" s="11">
        <f>H7/F7</f>
        <v>0.571951219512195</v>
      </c>
      <c r="M7" s="11"/>
      <c r="N7" s="3">
        <v>5.72</v>
      </c>
    </row>
    <row r="8" spans="1:14">
      <c r="A8" s="3"/>
      <c r="B8" s="3"/>
      <c r="C8" s="3" t="s">
        <v>19</v>
      </c>
      <c r="D8" s="3"/>
      <c r="E8" s="3">
        <v>53.7</v>
      </c>
      <c r="F8" s="4">
        <v>4.1</v>
      </c>
      <c r="G8" s="4"/>
      <c r="H8" s="4">
        <v>2.345</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77" customHeight="1" spans="1:14">
      <c r="A12" s="3"/>
      <c r="B12" s="5" t="s">
        <v>26</v>
      </c>
      <c r="C12" s="5"/>
      <c r="D12" s="5"/>
      <c r="E12" s="5"/>
      <c r="F12" s="5"/>
      <c r="G12" s="5"/>
      <c r="H12" s="6" t="s">
        <v>27</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37</v>
      </c>
      <c r="E14" s="12"/>
      <c r="F14" s="12"/>
      <c r="G14" s="10" t="s">
        <v>38</v>
      </c>
      <c r="H14" s="10" t="s">
        <v>39</v>
      </c>
      <c r="I14" s="3">
        <v>10</v>
      </c>
      <c r="J14" s="3"/>
      <c r="K14" s="3">
        <v>10</v>
      </c>
      <c r="L14" s="3"/>
      <c r="M14" s="3"/>
      <c r="N14" s="3"/>
    </row>
    <row r="15" spans="1:14">
      <c r="A15" s="7"/>
      <c r="B15" s="12"/>
      <c r="C15" s="12"/>
      <c r="D15" s="12" t="s">
        <v>40</v>
      </c>
      <c r="E15" s="12"/>
      <c r="F15" s="12"/>
      <c r="G15" s="10" t="s">
        <v>41</v>
      </c>
      <c r="H15" s="10" t="s">
        <v>41</v>
      </c>
      <c r="I15" s="3">
        <v>10</v>
      </c>
      <c r="J15" s="3"/>
      <c r="K15" s="3">
        <v>10</v>
      </c>
      <c r="L15" s="3"/>
      <c r="M15" s="3"/>
      <c r="N15" s="3"/>
    </row>
    <row r="16" spans="1:14">
      <c r="A16" s="7"/>
      <c r="B16" s="12"/>
      <c r="C16" s="12"/>
      <c r="D16" s="12" t="s">
        <v>42</v>
      </c>
      <c r="E16" s="12"/>
      <c r="F16" s="12"/>
      <c r="G16" s="10" t="s">
        <v>43</v>
      </c>
      <c r="H16" s="10" t="s">
        <v>44</v>
      </c>
      <c r="I16" s="3">
        <v>5</v>
      </c>
      <c r="J16" s="3"/>
      <c r="K16" s="3">
        <v>5</v>
      </c>
      <c r="L16" s="3"/>
      <c r="M16" s="3"/>
      <c r="N16" s="3"/>
    </row>
    <row r="17" spans="1:14">
      <c r="A17" s="7"/>
      <c r="B17" s="12"/>
      <c r="C17" s="12"/>
      <c r="D17" s="12" t="s">
        <v>45</v>
      </c>
      <c r="E17" s="12"/>
      <c r="F17" s="12"/>
      <c r="G17" s="10" t="s">
        <v>46</v>
      </c>
      <c r="H17" s="3" t="s">
        <v>47</v>
      </c>
      <c r="I17" s="3">
        <v>5</v>
      </c>
      <c r="J17" s="3"/>
      <c r="K17" s="3">
        <v>0</v>
      </c>
      <c r="L17" s="3"/>
      <c r="M17" s="3"/>
      <c r="N17" s="3"/>
    </row>
    <row r="18" spans="1:14">
      <c r="A18" s="7"/>
      <c r="B18" s="12"/>
      <c r="C18" s="12"/>
      <c r="D18" s="12" t="s">
        <v>48</v>
      </c>
      <c r="E18" s="12"/>
      <c r="F18" s="12"/>
      <c r="G18" s="10" t="s">
        <v>38</v>
      </c>
      <c r="H18" s="10" t="s">
        <v>49</v>
      </c>
      <c r="I18" s="3">
        <v>10</v>
      </c>
      <c r="J18" s="3"/>
      <c r="K18" s="3">
        <v>10</v>
      </c>
      <c r="L18" s="3"/>
      <c r="M18" s="3"/>
      <c r="N18" s="3"/>
    </row>
    <row r="19" spans="1:14">
      <c r="A19" s="7"/>
      <c r="B19" s="12"/>
      <c r="C19" s="12" t="s">
        <v>50</v>
      </c>
      <c r="D19" s="12" t="s">
        <v>51</v>
      </c>
      <c r="E19" s="12"/>
      <c r="F19" s="12"/>
      <c r="G19" s="10" t="s">
        <v>52</v>
      </c>
      <c r="H19" s="3" t="s">
        <v>53</v>
      </c>
      <c r="I19" s="3">
        <v>5</v>
      </c>
      <c r="J19" s="3"/>
      <c r="K19" s="3">
        <v>5</v>
      </c>
      <c r="L19" s="3"/>
      <c r="M19" s="3"/>
      <c r="N19" s="3"/>
    </row>
    <row r="20" spans="1:14">
      <c r="A20" s="7"/>
      <c r="B20" s="12"/>
      <c r="C20" s="12"/>
      <c r="D20" s="12" t="s">
        <v>54</v>
      </c>
      <c r="E20" s="12"/>
      <c r="F20" s="12"/>
      <c r="G20" s="10" t="s">
        <v>55</v>
      </c>
      <c r="H20" s="15">
        <v>1</v>
      </c>
      <c r="I20" s="3">
        <v>10</v>
      </c>
      <c r="J20" s="3"/>
      <c r="K20" s="3">
        <v>10</v>
      </c>
      <c r="L20" s="3"/>
      <c r="M20" s="3"/>
      <c r="N20" s="3"/>
    </row>
    <row r="21" spans="1:14">
      <c r="A21" s="7"/>
      <c r="B21" s="12"/>
      <c r="C21" s="9" t="s">
        <v>56</v>
      </c>
      <c r="D21" s="12" t="s">
        <v>57</v>
      </c>
      <c r="E21" s="12"/>
      <c r="F21" s="12"/>
      <c r="G21" s="10" t="s">
        <v>52</v>
      </c>
      <c r="H21" s="3" t="s">
        <v>53</v>
      </c>
      <c r="I21" s="3">
        <v>5</v>
      </c>
      <c r="J21" s="3"/>
      <c r="K21" s="3">
        <v>5</v>
      </c>
      <c r="L21" s="3"/>
      <c r="M21" s="3"/>
      <c r="N21" s="3"/>
    </row>
    <row r="22" spans="1:14">
      <c r="A22" s="7"/>
      <c r="B22" s="12" t="s">
        <v>58</v>
      </c>
      <c r="C22" s="12" t="s">
        <v>59</v>
      </c>
      <c r="D22" s="12" t="s">
        <v>60</v>
      </c>
      <c r="E22" s="12"/>
      <c r="F22" s="12"/>
      <c r="G22" s="10" t="s">
        <v>52</v>
      </c>
      <c r="H22" s="3" t="s">
        <v>53</v>
      </c>
      <c r="I22" s="3">
        <v>5</v>
      </c>
      <c r="J22" s="3"/>
      <c r="K22" s="3">
        <v>5</v>
      </c>
      <c r="L22" s="3"/>
      <c r="M22" s="3"/>
      <c r="N22" s="3"/>
    </row>
    <row r="23" spans="1:14">
      <c r="A23" s="7"/>
      <c r="B23" s="12"/>
      <c r="C23" s="12"/>
      <c r="D23" s="12" t="s">
        <v>61</v>
      </c>
      <c r="E23" s="12"/>
      <c r="F23" s="12"/>
      <c r="G23" s="10" t="s">
        <v>62</v>
      </c>
      <c r="H23" s="10" t="s">
        <v>63</v>
      </c>
      <c r="I23" s="3">
        <v>10</v>
      </c>
      <c r="J23" s="3"/>
      <c r="K23" s="3">
        <v>10</v>
      </c>
      <c r="L23" s="3"/>
      <c r="M23" s="3"/>
      <c r="N23" s="3"/>
    </row>
    <row r="24" spans="1:14">
      <c r="A24" s="7"/>
      <c r="B24" s="12"/>
      <c r="C24" s="12"/>
      <c r="D24" s="12" t="s">
        <v>64</v>
      </c>
      <c r="E24" s="12"/>
      <c r="F24" s="12"/>
      <c r="G24" s="10" t="s">
        <v>65</v>
      </c>
      <c r="H24" s="10" t="s">
        <v>66</v>
      </c>
      <c r="I24" s="3">
        <v>10</v>
      </c>
      <c r="J24" s="3"/>
      <c r="K24" s="3">
        <v>10</v>
      </c>
      <c r="L24" s="3"/>
      <c r="M24" s="3"/>
      <c r="N24" s="3"/>
    </row>
    <row r="25" spans="1:14">
      <c r="A25" s="7"/>
      <c r="B25" s="12"/>
      <c r="C25" s="12"/>
      <c r="D25" s="12" t="s">
        <v>67</v>
      </c>
      <c r="E25" s="12"/>
      <c r="F25" s="12"/>
      <c r="G25" s="10" t="s">
        <v>52</v>
      </c>
      <c r="H25" s="3" t="s">
        <v>53</v>
      </c>
      <c r="I25" s="3">
        <v>5</v>
      </c>
      <c r="J25" s="3"/>
      <c r="K25" s="3">
        <v>5</v>
      </c>
      <c r="L25" s="3"/>
      <c r="M25" s="3"/>
      <c r="N25" s="3"/>
    </row>
    <row r="26" ht="38" customHeight="1" spans="1:14">
      <c r="A26" s="3" t="s">
        <v>68</v>
      </c>
      <c r="B26" s="3"/>
      <c r="C26" s="3"/>
      <c r="D26" s="3"/>
      <c r="E26" s="3"/>
      <c r="F26" s="3"/>
      <c r="G26" s="3"/>
      <c r="H26" s="3"/>
      <c r="I26" s="3">
        <v>100</v>
      </c>
      <c r="J26" s="3"/>
      <c r="K26" s="3">
        <f>SUM(N7,K14:L25)</f>
        <v>90.72</v>
      </c>
      <c r="L26" s="3"/>
      <c r="M26" s="9" t="s">
        <v>69</v>
      </c>
      <c r="N26" s="9"/>
    </row>
  </sheetData>
  <mergeCells count="105">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11:A12"/>
    <mergeCell ref="A13:A25"/>
    <mergeCell ref="B14:B21"/>
    <mergeCell ref="B22:B25"/>
    <mergeCell ref="C14:C18"/>
    <mergeCell ref="C19:C20"/>
    <mergeCell ref="C22:C25"/>
    <mergeCell ref="A6:B1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227</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35</v>
      </c>
      <c r="F7" s="3">
        <v>34</v>
      </c>
      <c r="G7" s="3"/>
      <c r="H7" s="4">
        <v>31.874976</v>
      </c>
      <c r="I7" s="4"/>
      <c r="J7" s="3">
        <v>10</v>
      </c>
      <c r="K7" s="3"/>
      <c r="L7" s="11">
        <f>H7/F7</f>
        <v>0.937499294117647</v>
      </c>
      <c r="M7" s="11"/>
      <c r="N7" s="3">
        <v>9.38</v>
      </c>
    </row>
    <row r="8" spans="1:14">
      <c r="A8" s="3"/>
      <c r="B8" s="3"/>
      <c r="C8" s="3" t="s">
        <v>19</v>
      </c>
      <c r="D8" s="3"/>
      <c r="E8" s="3">
        <v>35</v>
      </c>
      <c r="F8" s="3">
        <v>34</v>
      </c>
      <c r="G8" s="3"/>
      <c r="H8" s="4">
        <v>31.874976</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23" customHeight="1" spans="1:14">
      <c r="A12" s="3"/>
      <c r="B12" s="5" t="s">
        <v>228</v>
      </c>
      <c r="C12" s="5"/>
      <c r="D12" s="5"/>
      <c r="E12" s="5"/>
      <c r="F12" s="5"/>
      <c r="G12" s="5"/>
      <c r="H12" s="6" t="s">
        <v>229</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230</v>
      </c>
      <c r="E14" s="12"/>
      <c r="F14" s="12"/>
      <c r="G14" s="10" t="s">
        <v>231</v>
      </c>
      <c r="H14" s="24" t="s">
        <v>232</v>
      </c>
      <c r="I14" s="3">
        <v>15</v>
      </c>
      <c r="J14" s="3"/>
      <c r="K14" s="3">
        <v>15</v>
      </c>
      <c r="L14" s="3"/>
      <c r="M14" s="3"/>
      <c r="N14" s="3"/>
    </row>
    <row r="15" spans="1:14">
      <c r="A15" s="7"/>
      <c r="B15" s="12"/>
      <c r="C15" s="12"/>
      <c r="D15" s="12" t="s">
        <v>233</v>
      </c>
      <c r="E15" s="12"/>
      <c r="F15" s="12"/>
      <c r="G15" s="10" t="s">
        <v>234</v>
      </c>
      <c r="H15" s="10" t="s">
        <v>235</v>
      </c>
      <c r="I15" s="3">
        <v>20</v>
      </c>
      <c r="J15" s="3"/>
      <c r="K15" s="3">
        <v>20</v>
      </c>
      <c r="L15" s="3"/>
      <c r="M15" s="3"/>
      <c r="N15" s="3"/>
    </row>
    <row r="16" spans="1:14">
      <c r="A16" s="7"/>
      <c r="B16" s="12"/>
      <c r="C16" s="12"/>
      <c r="D16" s="12" t="s">
        <v>236</v>
      </c>
      <c r="E16" s="12"/>
      <c r="F16" s="12"/>
      <c r="G16" s="10" t="s">
        <v>237</v>
      </c>
      <c r="H16" s="24" t="s">
        <v>238</v>
      </c>
      <c r="I16" s="3">
        <v>20</v>
      </c>
      <c r="J16" s="3"/>
      <c r="K16" s="3">
        <v>20</v>
      </c>
      <c r="L16" s="3"/>
      <c r="M16" s="3"/>
      <c r="N16" s="3"/>
    </row>
    <row r="17" spans="1:14">
      <c r="A17" s="7"/>
      <c r="B17" s="12"/>
      <c r="C17" s="12"/>
      <c r="D17" s="12" t="s">
        <v>239</v>
      </c>
      <c r="E17" s="12"/>
      <c r="F17" s="12"/>
      <c r="G17" s="10" t="s">
        <v>240</v>
      </c>
      <c r="H17" s="24" t="s">
        <v>241</v>
      </c>
      <c r="I17" s="3">
        <v>15</v>
      </c>
      <c r="J17" s="3"/>
      <c r="K17" s="3">
        <v>15</v>
      </c>
      <c r="L17" s="3"/>
      <c r="M17" s="3"/>
      <c r="N17" s="3"/>
    </row>
    <row r="18" ht="21.6" spans="1:14">
      <c r="A18" s="7"/>
      <c r="B18" s="12" t="s">
        <v>90</v>
      </c>
      <c r="C18" s="12" t="s">
        <v>91</v>
      </c>
      <c r="D18" s="12" t="s">
        <v>194</v>
      </c>
      <c r="E18" s="12"/>
      <c r="F18" s="12"/>
      <c r="G18" s="10" t="s">
        <v>52</v>
      </c>
      <c r="H18" s="10" t="s">
        <v>53</v>
      </c>
      <c r="I18" s="3">
        <v>10</v>
      </c>
      <c r="J18" s="3"/>
      <c r="K18" s="3">
        <v>10</v>
      </c>
      <c r="L18" s="3"/>
      <c r="M18" s="3"/>
      <c r="N18" s="3"/>
    </row>
    <row r="19" ht="21.6" spans="1:14">
      <c r="A19" s="7"/>
      <c r="B19" s="12" t="s">
        <v>94</v>
      </c>
      <c r="C19" s="12" t="s">
        <v>95</v>
      </c>
      <c r="D19" s="12" t="s">
        <v>161</v>
      </c>
      <c r="E19" s="12"/>
      <c r="F19" s="12"/>
      <c r="G19" s="10" t="s">
        <v>55</v>
      </c>
      <c r="H19" s="10" t="s">
        <v>55</v>
      </c>
      <c r="I19" s="3">
        <v>10</v>
      </c>
      <c r="J19" s="3"/>
      <c r="K19" s="3">
        <v>10</v>
      </c>
      <c r="L19" s="3"/>
      <c r="M19" s="3"/>
      <c r="N19" s="3"/>
    </row>
    <row r="20" spans="1:14">
      <c r="A20" s="3" t="s">
        <v>68</v>
      </c>
      <c r="B20" s="3"/>
      <c r="C20" s="3"/>
      <c r="D20" s="3"/>
      <c r="E20" s="3"/>
      <c r="F20" s="3"/>
      <c r="G20" s="3"/>
      <c r="H20" s="3"/>
      <c r="I20" s="3">
        <v>100</v>
      </c>
      <c r="J20" s="3"/>
      <c r="K20" s="3">
        <f>SUM(K14:L19,N7)</f>
        <v>99.38</v>
      </c>
      <c r="L20" s="3"/>
      <c r="M20" s="10"/>
      <c r="N20" s="10"/>
    </row>
  </sheetData>
  <mergeCells count="78">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A11:A12"/>
    <mergeCell ref="A13:A19"/>
    <mergeCell ref="B14:B17"/>
    <mergeCell ref="C14:C17"/>
    <mergeCell ref="A6: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242</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40</v>
      </c>
      <c r="F7" s="3">
        <v>40</v>
      </c>
      <c r="G7" s="3"/>
      <c r="H7" s="3">
        <v>40</v>
      </c>
      <c r="I7" s="3"/>
      <c r="J7" s="3">
        <v>10</v>
      </c>
      <c r="K7" s="3"/>
      <c r="L7" s="11">
        <f>H7/F7</f>
        <v>1</v>
      </c>
      <c r="M7" s="11"/>
      <c r="N7" s="3">
        <v>10</v>
      </c>
    </row>
    <row r="8" spans="1:14">
      <c r="A8" s="3"/>
      <c r="B8" s="3"/>
      <c r="C8" s="3" t="s">
        <v>19</v>
      </c>
      <c r="D8" s="3"/>
      <c r="E8" s="3">
        <v>40</v>
      </c>
      <c r="F8" s="3">
        <v>40</v>
      </c>
      <c r="G8" s="3"/>
      <c r="H8" s="3">
        <v>40</v>
      </c>
      <c r="I8" s="3"/>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46" customHeight="1" spans="1:14">
      <c r="A12" s="3"/>
      <c r="B12" s="5" t="s">
        <v>243</v>
      </c>
      <c r="C12" s="5"/>
      <c r="D12" s="5"/>
      <c r="E12" s="5"/>
      <c r="F12" s="5"/>
      <c r="G12" s="5"/>
      <c r="H12" s="5" t="s">
        <v>244</v>
      </c>
      <c r="I12" s="5"/>
      <c r="J12" s="5"/>
      <c r="K12" s="5"/>
      <c r="L12" s="5"/>
      <c r="M12" s="5"/>
      <c r="N12" s="5"/>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5" t="s">
        <v>245</v>
      </c>
      <c r="E14" s="5"/>
      <c r="F14" s="5"/>
      <c r="G14" s="3" t="s">
        <v>112</v>
      </c>
      <c r="H14" s="3" t="s">
        <v>132</v>
      </c>
      <c r="I14" s="3">
        <v>20</v>
      </c>
      <c r="J14" s="3"/>
      <c r="K14" s="3">
        <v>20</v>
      </c>
      <c r="L14" s="3"/>
      <c r="M14" s="3"/>
      <c r="N14" s="3"/>
    </row>
    <row r="15" spans="1:14">
      <c r="A15" s="7"/>
      <c r="B15" s="12"/>
      <c r="C15" s="12"/>
      <c r="D15" s="5" t="s">
        <v>246</v>
      </c>
      <c r="E15" s="5"/>
      <c r="F15" s="5"/>
      <c r="G15" s="3" t="s">
        <v>247</v>
      </c>
      <c r="H15" s="3" t="s">
        <v>248</v>
      </c>
      <c r="I15" s="3">
        <v>15</v>
      </c>
      <c r="J15" s="3"/>
      <c r="K15" s="3">
        <v>15</v>
      </c>
      <c r="L15" s="3"/>
      <c r="M15" s="3"/>
      <c r="N15" s="3"/>
    </row>
    <row r="16" spans="1:14">
      <c r="A16" s="7"/>
      <c r="B16" s="12"/>
      <c r="C16" s="12" t="s">
        <v>83</v>
      </c>
      <c r="D16" s="5" t="s">
        <v>249</v>
      </c>
      <c r="E16" s="5"/>
      <c r="F16" s="5"/>
      <c r="G16" s="3" t="s">
        <v>250</v>
      </c>
      <c r="H16" s="3" t="s">
        <v>251</v>
      </c>
      <c r="I16" s="3">
        <v>10</v>
      </c>
      <c r="J16" s="3"/>
      <c r="K16" s="3">
        <v>10</v>
      </c>
      <c r="L16" s="3"/>
      <c r="M16" s="3"/>
      <c r="N16" s="3"/>
    </row>
    <row r="17" ht="28.8" spans="1:14">
      <c r="A17" s="7"/>
      <c r="B17" s="12"/>
      <c r="C17" s="12"/>
      <c r="D17" s="5" t="s">
        <v>252</v>
      </c>
      <c r="E17" s="5"/>
      <c r="F17" s="5"/>
      <c r="G17" s="3" t="s">
        <v>52</v>
      </c>
      <c r="H17" s="3" t="s">
        <v>53</v>
      </c>
      <c r="I17" s="3">
        <v>15</v>
      </c>
      <c r="J17" s="3"/>
      <c r="K17" s="3">
        <v>15</v>
      </c>
      <c r="L17" s="3"/>
      <c r="M17" s="3"/>
      <c r="N17" s="3"/>
    </row>
    <row r="18" ht="28.8" spans="1:14">
      <c r="A18" s="7"/>
      <c r="B18" s="12"/>
      <c r="C18" s="9" t="s">
        <v>56</v>
      </c>
      <c r="D18" s="23" t="s">
        <v>253</v>
      </c>
      <c r="E18" s="5"/>
      <c r="F18" s="5"/>
      <c r="G18" s="3" t="s">
        <v>52</v>
      </c>
      <c r="H18" s="3" t="s">
        <v>53</v>
      </c>
      <c r="I18" s="3">
        <v>10</v>
      </c>
      <c r="J18" s="3"/>
      <c r="K18" s="3">
        <v>10</v>
      </c>
      <c r="L18" s="3"/>
      <c r="M18" s="3"/>
      <c r="N18" s="3"/>
    </row>
    <row r="19" ht="28.8" spans="1:14">
      <c r="A19" s="7"/>
      <c r="B19" s="9" t="s">
        <v>90</v>
      </c>
      <c r="C19" s="9" t="s">
        <v>91</v>
      </c>
      <c r="D19" s="5" t="s">
        <v>254</v>
      </c>
      <c r="E19" s="5"/>
      <c r="F19" s="5"/>
      <c r="G19" s="3" t="s">
        <v>52</v>
      </c>
      <c r="H19" s="3" t="s">
        <v>53</v>
      </c>
      <c r="I19" s="3">
        <v>10</v>
      </c>
      <c r="J19" s="3"/>
      <c r="K19" s="3">
        <v>10</v>
      </c>
      <c r="L19" s="3"/>
      <c r="M19" s="3"/>
      <c r="N19" s="3"/>
    </row>
    <row r="20" ht="21.6" spans="1:14">
      <c r="A20" s="7"/>
      <c r="B20" s="9" t="s">
        <v>94</v>
      </c>
      <c r="C20" s="9" t="s">
        <v>95</v>
      </c>
      <c r="D20" s="5" t="s">
        <v>255</v>
      </c>
      <c r="E20" s="5"/>
      <c r="F20" s="5"/>
      <c r="G20" s="3" t="s">
        <v>256</v>
      </c>
      <c r="H20" s="3" t="s">
        <v>256</v>
      </c>
      <c r="I20" s="3">
        <v>10</v>
      </c>
      <c r="J20" s="3"/>
      <c r="K20" s="3">
        <v>10</v>
      </c>
      <c r="L20" s="3"/>
      <c r="M20" s="3"/>
      <c r="N20" s="3"/>
    </row>
    <row r="21" spans="1:14">
      <c r="A21" s="3" t="s">
        <v>68</v>
      </c>
      <c r="B21" s="3"/>
      <c r="C21" s="3"/>
      <c r="D21" s="3"/>
      <c r="E21" s="3"/>
      <c r="F21" s="3"/>
      <c r="G21" s="3"/>
      <c r="H21" s="3"/>
      <c r="I21" s="3">
        <v>100</v>
      </c>
      <c r="J21" s="3"/>
      <c r="K21" s="3">
        <f>SUM(N7,K14:L20)</f>
        <v>100</v>
      </c>
      <c r="L21" s="3"/>
      <c r="M21" s="10"/>
      <c r="N21" s="10"/>
    </row>
  </sheetData>
  <mergeCells count="8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11:A12"/>
    <mergeCell ref="A13:A20"/>
    <mergeCell ref="B14:B18"/>
    <mergeCell ref="C14:C15"/>
    <mergeCell ref="C16:C17"/>
    <mergeCell ref="A6:B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257</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15</v>
      </c>
      <c r="F7" s="3">
        <v>0.55</v>
      </c>
      <c r="G7" s="3"/>
      <c r="H7" s="3">
        <v>0.1</v>
      </c>
      <c r="I7" s="3"/>
      <c r="J7" s="3">
        <v>10</v>
      </c>
      <c r="K7" s="3"/>
      <c r="L7" s="11">
        <f>H7/F7</f>
        <v>0.181818181818182</v>
      </c>
      <c r="M7" s="11"/>
      <c r="N7" s="3">
        <v>1.82</v>
      </c>
    </row>
    <row r="8" spans="1:14">
      <c r="A8" s="3"/>
      <c r="B8" s="3"/>
      <c r="C8" s="3" t="s">
        <v>19</v>
      </c>
      <c r="D8" s="3"/>
      <c r="E8" s="3">
        <v>15</v>
      </c>
      <c r="F8" s="3">
        <v>0.55</v>
      </c>
      <c r="G8" s="3"/>
      <c r="H8" s="3">
        <v>0.1</v>
      </c>
      <c r="I8" s="3"/>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23" customHeight="1" spans="1:14">
      <c r="A12" s="3"/>
      <c r="B12" s="5" t="s">
        <v>258</v>
      </c>
      <c r="C12" s="5"/>
      <c r="D12" s="5"/>
      <c r="E12" s="5"/>
      <c r="F12" s="5"/>
      <c r="G12" s="5"/>
      <c r="H12" s="5" t="s">
        <v>259</v>
      </c>
      <c r="I12" s="5"/>
      <c r="J12" s="5"/>
      <c r="K12" s="5"/>
      <c r="L12" s="5"/>
      <c r="M12" s="5"/>
      <c r="N12" s="5"/>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260</v>
      </c>
      <c r="E14" s="12"/>
      <c r="F14" s="12"/>
      <c r="G14" s="10" t="s">
        <v>261</v>
      </c>
      <c r="H14" s="10" t="s">
        <v>262</v>
      </c>
      <c r="I14" s="3">
        <v>15</v>
      </c>
      <c r="J14" s="3"/>
      <c r="K14" s="3">
        <v>15</v>
      </c>
      <c r="L14" s="3"/>
      <c r="M14" s="3"/>
      <c r="N14" s="3"/>
    </row>
    <row r="15" spans="1:14">
      <c r="A15" s="7"/>
      <c r="B15" s="12"/>
      <c r="C15" s="12"/>
      <c r="D15" s="12" t="s">
        <v>263</v>
      </c>
      <c r="E15" s="12"/>
      <c r="F15" s="12"/>
      <c r="G15" s="10" t="s">
        <v>264</v>
      </c>
      <c r="H15" s="10" t="s">
        <v>265</v>
      </c>
      <c r="I15" s="3">
        <v>15</v>
      </c>
      <c r="J15" s="3"/>
      <c r="K15" s="3">
        <v>15</v>
      </c>
      <c r="L15" s="3"/>
      <c r="M15" s="3"/>
      <c r="N15" s="3"/>
    </row>
    <row r="16" ht="32" customHeight="1" spans="1:14">
      <c r="A16" s="7"/>
      <c r="B16" s="12"/>
      <c r="C16" s="12" t="s">
        <v>50</v>
      </c>
      <c r="D16" s="12" t="s">
        <v>266</v>
      </c>
      <c r="E16" s="12"/>
      <c r="F16" s="12"/>
      <c r="G16" s="10" t="s">
        <v>88</v>
      </c>
      <c r="H16" s="10" t="s">
        <v>267</v>
      </c>
      <c r="I16" s="3">
        <v>10</v>
      </c>
      <c r="J16" s="3"/>
      <c r="K16" s="3">
        <v>9</v>
      </c>
      <c r="L16" s="3"/>
      <c r="M16" s="5" t="s">
        <v>100</v>
      </c>
      <c r="N16" s="5"/>
    </row>
    <row r="17" spans="1:14">
      <c r="A17" s="7"/>
      <c r="B17" s="12"/>
      <c r="C17" s="12"/>
      <c r="D17" s="12" t="s">
        <v>268</v>
      </c>
      <c r="E17" s="12"/>
      <c r="F17" s="12"/>
      <c r="G17" s="10" t="s">
        <v>269</v>
      </c>
      <c r="H17" s="10" t="s">
        <v>270</v>
      </c>
      <c r="I17" s="3">
        <v>10</v>
      </c>
      <c r="J17" s="3"/>
      <c r="K17" s="3">
        <v>10</v>
      </c>
      <c r="L17" s="3"/>
      <c r="M17" s="3"/>
      <c r="N17" s="3"/>
    </row>
    <row r="18" spans="1:14">
      <c r="A18" s="7"/>
      <c r="B18" s="12"/>
      <c r="C18" s="9" t="s">
        <v>56</v>
      </c>
      <c r="D18" s="12" t="s">
        <v>271</v>
      </c>
      <c r="E18" s="12"/>
      <c r="F18" s="12"/>
      <c r="G18" s="10" t="s">
        <v>269</v>
      </c>
      <c r="H18" s="10" t="s">
        <v>272</v>
      </c>
      <c r="I18" s="3">
        <v>10</v>
      </c>
      <c r="J18" s="3"/>
      <c r="K18" s="3">
        <v>10</v>
      </c>
      <c r="L18" s="3"/>
      <c r="M18" s="3"/>
      <c r="N18" s="3"/>
    </row>
    <row r="19" spans="1:14">
      <c r="A19" s="7"/>
      <c r="B19" s="12" t="s">
        <v>90</v>
      </c>
      <c r="C19" s="12" t="s">
        <v>91</v>
      </c>
      <c r="D19" s="12" t="s">
        <v>273</v>
      </c>
      <c r="E19" s="12"/>
      <c r="F19" s="12"/>
      <c r="G19" s="10" t="s">
        <v>52</v>
      </c>
      <c r="H19" s="10" t="s">
        <v>53</v>
      </c>
      <c r="I19" s="3">
        <v>10</v>
      </c>
      <c r="J19" s="3"/>
      <c r="K19" s="3">
        <v>10</v>
      </c>
      <c r="L19" s="3"/>
      <c r="M19" s="3"/>
      <c r="N19" s="3"/>
    </row>
    <row r="20" spans="1:14">
      <c r="A20" s="7"/>
      <c r="B20" s="12"/>
      <c r="C20" s="12"/>
      <c r="D20" s="12" t="s">
        <v>274</v>
      </c>
      <c r="E20" s="12"/>
      <c r="F20" s="12"/>
      <c r="G20" s="10" t="s">
        <v>52</v>
      </c>
      <c r="H20" s="10" t="s">
        <v>53</v>
      </c>
      <c r="I20" s="3">
        <v>10</v>
      </c>
      <c r="J20" s="3"/>
      <c r="K20" s="3">
        <v>10</v>
      </c>
      <c r="L20" s="3"/>
      <c r="M20" s="3"/>
      <c r="N20" s="3"/>
    </row>
    <row r="21" ht="21.6" spans="1:14">
      <c r="A21" s="7"/>
      <c r="B21" s="9" t="s">
        <v>94</v>
      </c>
      <c r="C21" s="9" t="s">
        <v>95</v>
      </c>
      <c r="D21" s="12" t="s">
        <v>119</v>
      </c>
      <c r="E21" s="12"/>
      <c r="F21" s="12"/>
      <c r="G21" s="10" t="s">
        <v>52</v>
      </c>
      <c r="H21" s="10" t="s">
        <v>53</v>
      </c>
      <c r="I21" s="3">
        <v>10</v>
      </c>
      <c r="J21" s="3"/>
      <c r="K21" s="3">
        <v>10</v>
      </c>
      <c r="L21" s="3"/>
      <c r="M21" s="3"/>
      <c r="N21" s="3"/>
    </row>
    <row r="22" spans="1:14">
      <c r="A22" s="3" t="s">
        <v>68</v>
      </c>
      <c r="B22" s="3"/>
      <c r="C22" s="3"/>
      <c r="D22" s="3"/>
      <c r="E22" s="3"/>
      <c r="F22" s="3"/>
      <c r="G22" s="3"/>
      <c r="H22" s="3"/>
      <c r="I22" s="3">
        <v>100</v>
      </c>
      <c r="J22" s="3"/>
      <c r="K22" s="3">
        <f>SUM(N7,K14:L21)</f>
        <v>90.82</v>
      </c>
      <c r="L22" s="3"/>
      <c r="M22" s="10"/>
      <c r="N22" s="10"/>
    </row>
  </sheetData>
  <mergeCells count="89">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11:A12"/>
    <mergeCell ref="A13:A21"/>
    <mergeCell ref="B14:B18"/>
    <mergeCell ref="B19:B20"/>
    <mergeCell ref="C14:C15"/>
    <mergeCell ref="C16:C17"/>
    <mergeCell ref="C19:C20"/>
    <mergeCell ref="A6: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275</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49</v>
      </c>
      <c r="F7" s="3">
        <v>37.43</v>
      </c>
      <c r="G7" s="3"/>
      <c r="H7" s="4">
        <v>37.0972</v>
      </c>
      <c r="I7" s="4"/>
      <c r="J7" s="3">
        <v>10</v>
      </c>
      <c r="K7" s="3"/>
      <c r="L7" s="11">
        <f>H7/F7</f>
        <v>0.991108736307775</v>
      </c>
      <c r="M7" s="11"/>
      <c r="N7" s="3">
        <v>9.91</v>
      </c>
    </row>
    <row r="8" spans="1:14">
      <c r="A8" s="3"/>
      <c r="B8" s="3"/>
      <c r="C8" s="3" t="s">
        <v>19</v>
      </c>
      <c r="D8" s="3"/>
      <c r="E8" s="3">
        <v>49</v>
      </c>
      <c r="F8" s="3">
        <v>37.43</v>
      </c>
      <c r="G8" s="3"/>
      <c r="H8" s="4">
        <v>37.0972</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s="17" customFormat="1" ht="173" customHeight="1" spans="1:14">
      <c r="A12" s="5"/>
      <c r="B12" s="5" t="s">
        <v>276</v>
      </c>
      <c r="C12" s="5"/>
      <c r="D12" s="5"/>
      <c r="E12" s="5"/>
      <c r="F12" s="5"/>
      <c r="G12" s="5"/>
      <c r="H12" s="5" t="s">
        <v>277</v>
      </c>
      <c r="I12" s="5"/>
      <c r="J12" s="5"/>
      <c r="K12" s="5"/>
      <c r="L12" s="5"/>
      <c r="M12" s="5"/>
      <c r="N12" s="5"/>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278</v>
      </c>
      <c r="E14" s="12"/>
      <c r="F14" s="12"/>
      <c r="G14" s="10" t="s">
        <v>279</v>
      </c>
      <c r="H14" s="10" t="s">
        <v>280</v>
      </c>
      <c r="I14" s="3">
        <v>10</v>
      </c>
      <c r="J14" s="3"/>
      <c r="K14" s="3">
        <v>10</v>
      </c>
      <c r="L14" s="3"/>
      <c r="M14" s="3"/>
      <c r="N14" s="3"/>
    </row>
    <row r="15" spans="1:14">
      <c r="A15" s="7"/>
      <c r="B15" s="12"/>
      <c r="C15" s="12"/>
      <c r="D15" s="12" t="s">
        <v>281</v>
      </c>
      <c r="E15" s="12"/>
      <c r="F15" s="12"/>
      <c r="G15" s="10" t="s">
        <v>282</v>
      </c>
      <c r="H15" s="10" t="s">
        <v>282</v>
      </c>
      <c r="I15" s="3">
        <v>10</v>
      </c>
      <c r="J15" s="3"/>
      <c r="K15" s="3">
        <v>10</v>
      </c>
      <c r="L15" s="3"/>
      <c r="M15" s="3"/>
      <c r="N15" s="3"/>
    </row>
    <row r="16" spans="1:14">
      <c r="A16" s="7"/>
      <c r="B16" s="12"/>
      <c r="C16" s="12"/>
      <c r="D16" s="12" t="s">
        <v>283</v>
      </c>
      <c r="E16" s="12"/>
      <c r="F16" s="12"/>
      <c r="G16" s="10" t="s">
        <v>279</v>
      </c>
      <c r="H16" s="10" t="s">
        <v>280</v>
      </c>
      <c r="I16" s="3">
        <v>5</v>
      </c>
      <c r="J16" s="3"/>
      <c r="K16" s="3">
        <v>5</v>
      </c>
      <c r="L16" s="3"/>
      <c r="M16" s="3"/>
      <c r="N16" s="3"/>
    </row>
    <row r="17" spans="1:14">
      <c r="A17" s="7"/>
      <c r="B17" s="12"/>
      <c r="C17" s="12"/>
      <c r="D17" s="12" t="s">
        <v>284</v>
      </c>
      <c r="E17" s="12"/>
      <c r="F17" s="12"/>
      <c r="G17" s="10" t="s">
        <v>279</v>
      </c>
      <c r="H17" s="10" t="s">
        <v>280</v>
      </c>
      <c r="I17" s="3">
        <v>5</v>
      </c>
      <c r="J17" s="3"/>
      <c r="K17" s="3">
        <v>5</v>
      </c>
      <c r="L17" s="3"/>
      <c r="M17" s="3"/>
      <c r="N17" s="3"/>
    </row>
    <row r="18" spans="1:14">
      <c r="A18" s="7"/>
      <c r="B18" s="12"/>
      <c r="C18" s="12"/>
      <c r="D18" s="12" t="s">
        <v>285</v>
      </c>
      <c r="E18" s="12"/>
      <c r="F18" s="12"/>
      <c r="G18" s="10" t="s">
        <v>279</v>
      </c>
      <c r="H18" s="10" t="s">
        <v>280</v>
      </c>
      <c r="I18" s="3">
        <v>5</v>
      </c>
      <c r="J18" s="3"/>
      <c r="K18" s="3">
        <v>5</v>
      </c>
      <c r="L18" s="3"/>
      <c r="M18" s="3"/>
      <c r="N18" s="3"/>
    </row>
    <row r="19" spans="1:14">
      <c r="A19" s="7"/>
      <c r="B19" s="12"/>
      <c r="C19" s="12"/>
      <c r="D19" s="12" t="s">
        <v>286</v>
      </c>
      <c r="E19" s="12"/>
      <c r="F19" s="12"/>
      <c r="G19" s="10" t="s">
        <v>279</v>
      </c>
      <c r="H19" s="10" t="s">
        <v>280</v>
      </c>
      <c r="I19" s="3">
        <v>5</v>
      </c>
      <c r="J19" s="3"/>
      <c r="K19" s="3">
        <v>5</v>
      </c>
      <c r="L19" s="3"/>
      <c r="M19" s="3"/>
      <c r="N19" s="3"/>
    </row>
    <row r="20" spans="1:14">
      <c r="A20" s="7"/>
      <c r="B20" s="12"/>
      <c r="C20" s="12" t="s">
        <v>83</v>
      </c>
      <c r="D20" s="12" t="s">
        <v>287</v>
      </c>
      <c r="E20" s="12"/>
      <c r="F20" s="12"/>
      <c r="G20" s="10" t="s">
        <v>288</v>
      </c>
      <c r="H20" s="10" t="s">
        <v>288</v>
      </c>
      <c r="I20" s="3">
        <v>5</v>
      </c>
      <c r="J20" s="3"/>
      <c r="K20" s="3">
        <v>5</v>
      </c>
      <c r="L20" s="3"/>
      <c r="M20" s="3"/>
      <c r="N20" s="3"/>
    </row>
    <row r="21" spans="1:14">
      <c r="A21" s="7"/>
      <c r="B21" s="12"/>
      <c r="C21" s="12"/>
      <c r="D21" s="12" t="s">
        <v>289</v>
      </c>
      <c r="E21" s="12"/>
      <c r="F21" s="12"/>
      <c r="G21" s="10" t="s">
        <v>290</v>
      </c>
      <c r="H21" s="10" t="s">
        <v>290</v>
      </c>
      <c r="I21" s="3">
        <v>5</v>
      </c>
      <c r="J21" s="3"/>
      <c r="K21" s="3">
        <v>5</v>
      </c>
      <c r="L21" s="3"/>
      <c r="M21" s="3"/>
      <c r="N21" s="3"/>
    </row>
    <row r="22" spans="1:14">
      <c r="A22" s="7"/>
      <c r="B22" s="12"/>
      <c r="C22" s="12"/>
      <c r="D22" s="12" t="s">
        <v>291</v>
      </c>
      <c r="E22" s="12"/>
      <c r="F22" s="12"/>
      <c r="G22" s="10" t="s">
        <v>52</v>
      </c>
      <c r="H22" s="3" t="s">
        <v>53</v>
      </c>
      <c r="I22" s="3">
        <v>10</v>
      </c>
      <c r="J22" s="3"/>
      <c r="K22" s="3">
        <v>10</v>
      </c>
      <c r="L22" s="3"/>
      <c r="M22" s="3"/>
      <c r="N22" s="3"/>
    </row>
    <row r="23" spans="1:14">
      <c r="A23" s="7"/>
      <c r="B23" s="12"/>
      <c r="C23" s="12"/>
      <c r="D23" s="12" t="s">
        <v>292</v>
      </c>
      <c r="E23" s="12"/>
      <c r="F23" s="12"/>
      <c r="G23" s="10" t="s">
        <v>55</v>
      </c>
      <c r="H23" s="15">
        <v>1</v>
      </c>
      <c r="I23" s="3">
        <v>5</v>
      </c>
      <c r="J23" s="3"/>
      <c r="K23" s="3">
        <v>5</v>
      </c>
      <c r="L23" s="3"/>
      <c r="M23" s="3"/>
      <c r="N23" s="3"/>
    </row>
    <row r="24" spans="1:14">
      <c r="A24" s="7"/>
      <c r="B24" s="12"/>
      <c r="C24" s="12"/>
      <c r="D24" s="12" t="s">
        <v>293</v>
      </c>
      <c r="E24" s="12"/>
      <c r="F24" s="12"/>
      <c r="G24" s="10" t="s">
        <v>290</v>
      </c>
      <c r="H24" s="10" t="s">
        <v>290</v>
      </c>
      <c r="I24" s="3">
        <v>10</v>
      </c>
      <c r="J24" s="3"/>
      <c r="K24" s="3">
        <v>10</v>
      </c>
      <c r="L24" s="3"/>
      <c r="M24" s="3"/>
      <c r="N24" s="3"/>
    </row>
    <row r="25" spans="1:14">
      <c r="A25" s="7"/>
      <c r="B25" s="12"/>
      <c r="C25" s="12"/>
      <c r="D25" s="12" t="s">
        <v>294</v>
      </c>
      <c r="E25" s="12"/>
      <c r="F25" s="12"/>
      <c r="G25" s="10" t="s">
        <v>55</v>
      </c>
      <c r="H25" s="15">
        <v>1</v>
      </c>
      <c r="I25" s="3">
        <v>5</v>
      </c>
      <c r="J25" s="3"/>
      <c r="K25" s="3">
        <v>5</v>
      </c>
      <c r="L25" s="3"/>
      <c r="M25" s="3"/>
      <c r="N25" s="3"/>
    </row>
    <row r="26" spans="1:14">
      <c r="A26" s="7"/>
      <c r="B26" s="12"/>
      <c r="C26" s="12"/>
      <c r="D26" s="12" t="s">
        <v>295</v>
      </c>
      <c r="E26" s="12"/>
      <c r="F26" s="12"/>
      <c r="G26" s="10" t="s">
        <v>55</v>
      </c>
      <c r="H26" s="15">
        <v>1</v>
      </c>
      <c r="I26" s="3">
        <v>10</v>
      </c>
      <c r="J26" s="3"/>
      <c r="K26" s="3">
        <v>10</v>
      </c>
      <c r="L26" s="3"/>
      <c r="M26" s="3"/>
      <c r="N26" s="3"/>
    </row>
    <row r="27" spans="1:14">
      <c r="A27" s="3" t="s">
        <v>68</v>
      </c>
      <c r="B27" s="3"/>
      <c r="C27" s="3"/>
      <c r="D27" s="3"/>
      <c r="E27" s="3"/>
      <c r="F27" s="3"/>
      <c r="G27" s="3"/>
      <c r="H27" s="3"/>
      <c r="I27" s="3">
        <v>100</v>
      </c>
      <c r="J27" s="3"/>
      <c r="K27" s="3">
        <f>SUM(N7,K14:L26)</f>
        <v>99.91</v>
      </c>
      <c r="L27" s="3"/>
      <c r="M27" s="10"/>
      <c r="N27" s="10"/>
    </row>
    <row r="34" spans="15:20">
      <c r="O34" s="18" t="s">
        <v>58</v>
      </c>
      <c r="P34" s="18" t="s">
        <v>91</v>
      </c>
      <c r="Q34" s="21" t="s">
        <v>296</v>
      </c>
      <c r="R34" s="22"/>
      <c r="S34" s="22"/>
      <c r="T34" t="s">
        <v>88</v>
      </c>
    </row>
    <row r="35" spans="15:20">
      <c r="O35" s="19"/>
      <c r="P35" s="19"/>
      <c r="Q35" s="21" t="s">
        <v>297</v>
      </c>
      <c r="R35" s="22"/>
      <c r="S35" s="22"/>
      <c r="T35" t="s">
        <v>298</v>
      </c>
    </row>
    <row r="36" spans="15:20">
      <c r="O36" s="19"/>
      <c r="P36" s="19"/>
      <c r="Q36" s="21" t="s">
        <v>299</v>
      </c>
      <c r="R36" s="22"/>
      <c r="S36" s="22"/>
      <c r="T36" t="s">
        <v>300</v>
      </c>
    </row>
    <row r="37" spans="15:20">
      <c r="O37" s="20"/>
      <c r="P37" s="20"/>
      <c r="Q37" s="21" t="s">
        <v>301</v>
      </c>
      <c r="R37" s="22"/>
      <c r="S37" s="22"/>
      <c r="T37" t="s">
        <v>52</v>
      </c>
    </row>
  </sheetData>
  <mergeCells count="11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Q34:S34"/>
    <mergeCell ref="Q35:S35"/>
    <mergeCell ref="Q36:S36"/>
    <mergeCell ref="Q37:S37"/>
    <mergeCell ref="A11:A12"/>
    <mergeCell ref="A13:A26"/>
    <mergeCell ref="B14:B26"/>
    <mergeCell ref="C14:C19"/>
    <mergeCell ref="C20:C26"/>
    <mergeCell ref="O34:O37"/>
    <mergeCell ref="P34:P37"/>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3" workbookViewId="0">
      <selection activeCell="A3"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302</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5" t="s">
        <v>303</v>
      </c>
      <c r="D5" s="5"/>
      <c r="E5" s="5"/>
      <c r="F5" s="5"/>
      <c r="G5" s="5"/>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3.14</v>
      </c>
      <c r="F7" s="4">
        <v>2.24</v>
      </c>
      <c r="G7" s="4"/>
      <c r="H7" s="4">
        <v>1.01038</v>
      </c>
      <c r="I7" s="4"/>
      <c r="J7" s="3">
        <v>10</v>
      </c>
      <c r="K7" s="3"/>
      <c r="L7" s="11">
        <f>H7/F7</f>
        <v>0.4510625</v>
      </c>
      <c r="M7" s="11"/>
      <c r="N7" s="3">
        <v>4.51</v>
      </c>
    </row>
    <row r="8" spans="1:14">
      <c r="A8" s="3"/>
      <c r="B8" s="3"/>
      <c r="C8" s="3" t="s">
        <v>19</v>
      </c>
      <c r="D8" s="3"/>
      <c r="E8" s="3">
        <v>3.14</v>
      </c>
      <c r="F8" s="4">
        <v>2.24</v>
      </c>
      <c r="G8" s="4"/>
      <c r="H8" s="4">
        <v>1.01038</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44" customHeight="1" spans="1:14">
      <c r="A12" s="3"/>
      <c r="B12" s="5" t="s">
        <v>304</v>
      </c>
      <c r="C12" s="5"/>
      <c r="D12" s="5"/>
      <c r="E12" s="5"/>
      <c r="F12" s="5"/>
      <c r="G12" s="5"/>
      <c r="H12" s="6" t="s">
        <v>305</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306</v>
      </c>
      <c r="E14" s="12"/>
      <c r="F14" s="12"/>
      <c r="G14" s="10" t="s">
        <v>307</v>
      </c>
      <c r="H14" s="10" t="s">
        <v>308</v>
      </c>
      <c r="I14" s="3">
        <v>10</v>
      </c>
      <c r="J14" s="3"/>
      <c r="K14" s="3">
        <v>10</v>
      </c>
      <c r="L14" s="3"/>
      <c r="M14" s="3"/>
      <c r="N14" s="3"/>
    </row>
    <row r="15" spans="1:14">
      <c r="A15" s="7"/>
      <c r="B15" s="12"/>
      <c r="C15" s="12"/>
      <c r="D15" s="12" t="s">
        <v>309</v>
      </c>
      <c r="E15" s="12"/>
      <c r="F15" s="12"/>
      <c r="G15" s="10" t="s">
        <v>310</v>
      </c>
      <c r="H15" s="10" t="s">
        <v>311</v>
      </c>
      <c r="I15" s="3">
        <v>10</v>
      </c>
      <c r="J15" s="3"/>
      <c r="K15" s="3">
        <v>10</v>
      </c>
      <c r="L15" s="3"/>
      <c r="M15" s="3"/>
      <c r="N15" s="3"/>
    </row>
    <row r="16" spans="1:14">
      <c r="A16" s="7"/>
      <c r="B16" s="12"/>
      <c r="C16" s="12"/>
      <c r="D16" s="12" t="s">
        <v>312</v>
      </c>
      <c r="E16" s="12"/>
      <c r="F16" s="12"/>
      <c r="G16" s="10" t="s">
        <v>313</v>
      </c>
      <c r="H16" s="10" t="s">
        <v>314</v>
      </c>
      <c r="I16" s="3">
        <v>10</v>
      </c>
      <c r="J16" s="3"/>
      <c r="K16" s="3">
        <v>10</v>
      </c>
      <c r="L16" s="3"/>
      <c r="M16" s="3"/>
      <c r="N16" s="3"/>
    </row>
    <row r="17" spans="1:14">
      <c r="A17" s="7"/>
      <c r="B17" s="12"/>
      <c r="C17" s="12"/>
      <c r="D17" s="12" t="s">
        <v>315</v>
      </c>
      <c r="E17" s="12"/>
      <c r="F17" s="12"/>
      <c r="G17" s="10" t="s">
        <v>316</v>
      </c>
      <c r="H17" s="10" t="s">
        <v>317</v>
      </c>
      <c r="I17" s="3">
        <v>10</v>
      </c>
      <c r="J17" s="3"/>
      <c r="K17" s="3">
        <v>10</v>
      </c>
      <c r="L17" s="3"/>
      <c r="M17" s="3"/>
      <c r="N17" s="3"/>
    </row>
    <row r="18" spans="1:14">
      <c r="A18" s="7"/>
      <c r="B18" s="12"/>
      <c r="C18" s="12" t="s">
        <v>83</v>
      </c>
      <c r="D18" s="12" t="s">
        <v>318</v>
      </c>
      <c r="E18" s="12"/>
      <c r="F18" s="12"/>
      <c r="G18" s="10" t="s">
        <v>55</v>
      </c>
      <c r="H18" s="15">
        <v>1</v>
      </c>
      <c r="I18" s="3">
        <v>10</v>
      </c>
      <c r="J18" s="3"/>
      <c r="K18" s="3">
        <v>10</v>
      </c>
      <c r="L18" s="3"/>
      <c r="M18" s="3"/>
      <c r="N18" s="3"/>
    </row>
    <row r="19" spans="1:14">
      <c r="A19" s="7"/>
      <c r="B19" s="12"/>
      <c r="C19" s="12"/>
      <c r="D19" s="12" t="s">
        <v>319</v>
      </c>
      <c r="E19" s="12"/>
      <c r="F19" s="12"/>
      <c r="G19" s="10" t="s">
        <v>55</v>
      </c>
      <c r="H19" s="15">
        <v>1</v>
      </c>
      <c r="I19" s="3">
        <v>10</v>
      </c>
      <c r="J19" s="3"/>
      <c r="K19" s="3">
        <v>10</v>
      </c>
      <c r="L19" s="3"/>
      <c r="M19" s="3"/>
      <c r="N19" s="3"/>
    </row>
    <row r="20" spans="1:14">
      <c r="A20" s="7"/>
      <c r="B20" s="12" t="s">
        <v>58</v>
      </c>
      <c r="C20" s="12" t="s">
        <v>91</v>
      </c>
      <c r="D20" s="12" t="s">
        <v>320</v>
      </c>
      <c r="E20" s="12"/>
      <c r="F20" s="12"/>
      <c r="G20" s="10" t="s">
        <v>52</v>
      </c>
      <c r="H20" s="10" t="s">
        <v>53</v>
      </c>
      <c r="I20" s="3">
        <v>10</v>
      </c>
      <c r="J20" s="3"/>
      <c r="K20" s="3">
        <v>10</v>
      </c>
      <c r="L20" s="3"/>
      <c r="M20" s="3"/>
      <c r="N20" s="3"/>
    </row>
    <row r="21" spans="1:14">
      <c r="A21" s="7"/>
      <c r="B21" s="12"/>
      <c r="C21" s="12"/>
      <c r="D21" s="12" t="s">
        <v>321</v>
      </c>
      <c r="E21" s="12"/>
      <c r="F21" s="12"/>
      <c r="G21" s="10" t="s">
        <v>52</v>
      </c>
      <c r="H21" s="10" t="s">
        <v>53</v>
      </c>
      <c r="I21" s="3">
        <v>10</v>
      </c>
      <c r="J21" s="3"/>
      <c r="K21" s="3">
        <v>10</v>
      </c>
      <c r="L21" s="3"/>
      <c r="M21" s="3"/>
      <c r="N21" s="3"/>
    </row>
    <row r="22" spans="1:14">
      <c r="A22" s="7"/>
      <c r="B22" s="12"/>
      <c r="C22" s="12"/>
      <c r="D22" s="12" t="s">
        <v>322</v>
      </c>
      <c r="E22" s="12"/>
      <c r="F22" s="12"/>
      <c r="G22" s="10" t="s">
        <v>52</v>
      </c>
      <c r="H22" s="10" t="s">
        <v>53</v>
      </c>
      <c r="I22" s="3">
        <v>5</v>
      </c>
      <c r="J22" s="3"/>
      <c r="K22" s="3">
        <v>5</v>
      </c>
      <c r="L22" s="3"/>
      <c r="M22" s="3"/>
      <c r="N22" s="3"/>
    </row>
    <row r="23" ht="21.6" spans="1:14">
      <c r="A23" s="7"/>
      <c r="B23" s="9" t="s">
        <v>94</v>
      </c>
      <c r="C23" s="9" t="s">
        <v>95</v>
      </c>
      <c r="D23" s="12" t="s">
        <v>323</v>
      </c>
      <c r="E23" s="12"/>
      <c r="F23" s="12"/>
      <c r="G23" s="10" t="s">
        <v>52</v>
      </c>
      <c r="H23" s="10" t="s">
        <v>53</v>
      </c>
      <c r="I23" s="3">
        <v>5</v>
      </c>
      <c r="J23" s="3"/>
      <c r="K23" s="3">
        <v>5</v>
      </c>
      <c r="L23" s="3"/>
      <c r="M23" s="3"/>
      <c r="N23" s="3"/>
    </row>
    <row r="24" spans="1:14">
      <c r="A24" s="3" t="s">
        <v>68</v>
      </c>
      <c r="B24" s="3"/>
      <c r="C24" s="3"/>
      <c r="D24" s="3"/>
      <c r="E24" s="3"/>
      <c r="F24" s="3"/>
      <c r="G24" s="3"/>
      <c r="H24" s="3"/>
      <c r="I24" s="3">
        <v>100</v>
      </c>
      <c r="J24" s="3"/>
      <c r="K24" s="3">
        <f>SUM(N7,K14:L23)</f>
        <v>94.51</v>
      </c>
      <c r="L24" s="3"/>
      <c r="M24" s="5" t="s">
        <v>100</v>
      </c>
      <c r="N24" s="5"/>
    </row>
  </sheetData>
  <mergeCells count="97">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11:A12"/>
    <mergeCell ref="A13:A23"/>
    <mergeCell ref="B14:B19"/>
    <mergeCell ref="B20:B22"/>
    <mergeCell ref="C14:C17"/>
    <mergeCell ref="C18:C19"/>
    <mergeCell ref="C20:C22"/>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H12"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324</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3</v>
      </c>
      <c r="F7" s="4">
        <v>3</v>
      </c>
      <c r="G7" s="4"/>
      <c r="H7" s="4">
        <v>1.208</v>
      </c>
      <c r="I7" s="4"/>
      <c r="J7" s="3">
        <v>10</v>
      </c>
      <c r="K7" s="3"/>
      <c r="L7" s="11">
        <f>H7/F7</f>
        <v>0.402666666666667</v>
      </c>
      <c r="M7" s="11"/>
      <c r="N7" s="3">
        <v>4.03</v>
      </c>
    </row>
    <row r="8" spans="1:14">
      <c r="A8" s="3"/>
      <c r="B8" s="3"/>
      <c r="C8" s="3" t="s">
        <v>19</v>
      </c>
      <c r="D8" s="3"/>
      <c r="E8" s="3">
        <v>3</v>
      </c>
      <c r="F8" s="4">
        <v>3</v>
      </c>
      <c r="G8" s="4"/>
      <c r="H8" s="4">
        <v>1.208</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8" customHeight="1" spans="1:14">
      <c r="A12" s="3"/>
      <c r="B12" s="5" t="s">
        <v>325</v>
      </c>
      <c r="C12" s="5"/>
      <c r="D12" s="5"/>
      <c r="E12" s="5"/>
      <c r="F12" s="5"/>
      <c r="G12" s="5"/>
      <c r="H12" s="6" t="s">
        <v>326</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327</v>
      </c>
      <c r="E14" s="12"/>
      <c r="F14" s="12"/>
      <c r="G14" s="10" t="s">
        <v>110</v>
      </c>
      <c r="H14" s="10" t="s">
        <v>132</v>
      </c>
      <c r="I14" s="3">
        <v>15</v>
      </c>
      <c r="J14" s="3"/>
      <c r="K14" s="16">
        <v>15</v>
      </c>
      <c r="L14" s="16"/>
      <c r="M14" s="5"/>
      <c r="N14" s="5"/>
    </row>
    <row r="15" spans="1:14">
      <c r="A15" s="7"/>
      <c r="B15" s="12"/>
      <c r="C15" s="12"/>
      <c r="D15" s="12" t="s">
        <v>328</v>
      </c>
      <c r="E15" s="12"/>
      <c r="F15" s="12"/>
      <c r="G15" s="10" t="s">
        <v>112</v>
      </c>
      <c r="H15" s="10" t="s">
        <v>329</v>
      </c>
      <c r="I15" s="3">
        <v>15</v>
      </c>
      <c r="J15" s="3"/>
      <c r="K15" s="16">
        <v>15</v>
      </c>
      <c r="L15" s="16"/>
      <c r="M15" s="3"/>
      <c r="N15" s="3"/>
    </row>
    <row r="16" ht="72" customHeight="1" spans="1:14">
      <c r="A16" s="7"/>
      <c r="B16" s="12"/>
      <c r="C16" s="12"/>
      <c r="D16" s="12" t="s">
        <v>330</v>
      </c>
      <c r="E16" s="12"/>
      <c r="F16" s="12"/>
      <c r="G16" s="10" t="s">
        <v>110</v>
      </c>
      <c r="H16" s="10" t="s">
        <v>47</v>
      </c>
      <c r="I16" s="3">
        <v>10</v>
      </c>
      <c r="J16" s="3"/>
      <c r="K16" s="3">
        <v>5</v>
      </c>
      <c r="L16" s="3"/>
      <c r="M16" s="5" t="s">
        <v>331</v>
      </c>
      <c r="N16" s="5"/>
    </row>
    <row r="17" spans="1:14">
      <c r="A17" s="7"/>
      <c r="B17" s="12"/>
      <c r="C17" s="9" t="s">
        <v>50</v>
      </c>
      <c r="D17" s="12" t="s">
        <v>332</v>
      </c>
      <c r="E17" s="12"/>
      <c r="F17" s="12"/>
      <c r="G17" s="10" t="s">
        <v>52</v>
      </c>
      <c r="H17" s="3" t="s">
        <v>53</v>
      </c>
      <c r="I17" s="3">
        <v>10</v>
      </c>
      <c r="J17" s="3"/>
      <c r="K17" s="3">
        <v>10</v>
      </c>
      <c r="L17" s="3"/>
      <c r="M17" s="3"/>
      <c r="N17" s="3"/>
    </row>
    <row r="18" spans="1:14">
      <c r="A18" s="7"/>
      <c r="B18" s="12"/>
      <c r="C18" s="9" t="s">
        <v>189</v>
      </c>
      <c r="D18" s="12" t="s">
        <v>333</v>
      </c>
      <c r="E18" s="12"/>
      <c r="F18" s="12"/>
      <c r="G18" s="10" t="s">
        <v>52</v>
      </c>
      <c r="H18" s="3" t="s">
        <v>53</v>
      </c>
      <c r="I18" s="3">
        <v>10</v>
      </c>
      <c r="J18" s="3"/>
      <c r="K18" s="3">
        <v>10</v>
      </c>
      <c r="L18" s="3"/>
      <c r="M18" s="3"/>
      <c r="N18" s="3"/>
    </row>
    <row r="19" spans="1:14">
      <c r="A19" s="7"/>
      <c r="B19" s="12" t="s">
        <v>90</v>
      </c>
      <c r="C19" s="12" t="s">
        <v>91</v>
      </c>
      <c r="D19" s="12" t="s">
        <v>334</v>
      </c>
      <c r="E19" s="12"/>
      <c r="F19" s="12"/>
      <c r="G19" s="10" t="s">
        <v>52</v>
      </c>
      <c r="H19" s="3" t="s">
        <v>53</v>
      </c>
      <c r="I19" s="3">
        <v>10</v>
      </c>
      <c r="J19" s="3"/>
      <c r="K19" s="3">
        <v>10</v>
      </c>
      <c r="L19" s="3"/>
      <c r="M19" s="3"/>
      <c r="N19" s="3"/>
    </row>
    <row r="20" spans="1:14">
      <c r="A20" s="7"/>
      <c r="B20" s="12"/>
      <c r="C20" s="12"/>
      <c r="D20" s="12" t="s">
        <v>335</v>
      </c>
      <c r="E20" s="12"/>
      <c r="F20" s="12"/>
      <c r="G20" s="10" t="s">
        <v>52</v>
      </c>
      <c r="H20" s="3" t="s">
        <v>53</v>
      </c>
      <c r="I20" s="3">
        <v>10</v>
      </c>
      <c r="J20" s="3"/>
      <c r="K20" s="3">
        <v>10</v>
      </c>
      <c r="L20" s="3"/>
      <c r="M20" s="3"/>
      <c r="N20" s="3"/>
    </row>
    <row r="21" ht="21.6" spans="1:14">
      <c r="A21" s="7"/>
      <c r="B21" s="9" t="s">
        <v>94</v>
      </c>
      <c r="C21" s="9" t="s">
        <v>95</v>
      </c>
      <c r="D21" s="12" t="s">
        <v>336</v>
      </c>
      <c r="E21" s="12"/>
      <c r="F21" s="12"/>
      <c r="G21" s="10" t="s">
        <v>52</v>
      </c>
      <c r="H21" s="3" t="s">
        <v>53</v>
      </c>
      <c r="I21" s="3">
        <v>10</v>
      </c>
      <c r="J21" s="3"/>
      <c r="K21" s="3">
        <v>10</v>
      </c>
      <c r="L21" s="3"/>
      <c r="M21" s="3"/>
      <c r="N21" s="3"/>
    </row>
    <row r="22" spans="1:14">
      <c r="A22" s="3" t="s">
        <v>68</v>
      </c>
      <c r="B22" s="3"/>
      <c r="C22" s="3"/>
      <c r="D22" s="3"/>
      <c r="E22" s="3"/>
      <c r="F22" s="3"/>
      <c r="G22" s="3"/>
      <c r="H22" s="3"/>
      <c r="I22" s="3">
        <v>100</v>
      </c>
      <c r="J22" s="3"/>
      <c r="K22" s="3">
        <f>SUM(N7,K14:L21)</f>
        <v>89.03</v>
      </c>
      <c r="L22" s="3"/>
      <c r="M22" s="10"/>
      <c r="N22" s="10"/>
    </row>
  </sheetData>
  <mergeCells count="88">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11:A12"/>
    <mergeCell ref="A13:A21"/>
    <mergeCell ref="B14:B18"/>
    <mergeCell ref="B19:B20"/>
    <mergeCell ref="C14:C16"/>
    <mergeCell ref="C19:C20"/>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opLeftCell="A2" workbookViewId="0">
      <selection activeCell="A2"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337</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163</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23</v>
      </c>
      <c r="F7" s="3">
        <v>13</v>
      </c>
      <c r="G7" s="3"/>
      <c r="H7" s="13">
        <v>3.1158</v>
      </c>
      <c r="I7" s="13"/>
      <c r="J7" s="3">
        <v>10</v>
      </c>
      <c r="K7" s="3"/>
      <c r="L7" s="11">
        <f>H7/F7</f>
        <v>0.239676923076923</v>
      </c>
      <c r="M7" s="11"/>
      <c r="N7" s="4">
        <v>2.4</v>
      </c>
    </row>
    <row r="8" spans="1:14">
      <c r="A8" s="3"/>
      <c r="B8" s="3"/>
      <c r="C8" s="3" t="s">
        <v>19</v>
      </c>
      <c r="D8" s="3"/>
      <c r="E8" s="3">
        <v>23</v>
      </c>
      <c r="F8" s="3">
        <v>13</v>
      </c>
      <c r="G8" s="3"/>
      <c r="H8" s="4">
        <v>3.1158</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5" customHeight="1" spans="1:14">
      <c r="A12" s="3"/>
      <c r="B12" s="5" t="s">
        <v>338</v>
      </c>
      <c r="C12" s="5"/>
      <c r="D12" s="5"/>
      <c r="E12" s="5"/>
      <c r="F12" s="5"/>
      <c r="G12" s="5"/>
      <c r="H12" s="5" t="s">
        <v>339</v>
      </c>
      <c r="I12" s="5"/>
      <c r="J12" s="5"/>
      <c r="K12" s="5"/>
      <c r="L12" s="5"/>
      <c r="M12" s="5"/>
      <c r="N12" s="5"/>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200</v>
      </c>
      <c r="D14" s="12" t="s">
        <v>340</v>
      </c>
      <c r="E14" s="12"/>
      <c r="F14" s="12"/>
      <c r="G14" s="10" t="s">
        <v>341</v>
      </c>
      <c r="H14" s="10" t="s">
        <v>342</v>
      </c>
      <c r="I14" s="3">
        <v>10</v>
      </c>
      <c r="J14" s="3"/>
      <c r="K14" s="3">
        <v>10</v>
      </c>
      <c r="L14" s="3"/>
      <c r="M14" s="3"/>
      <c r="N14" s="3"/>
    </row>
    <row r="15" spans="1:14">
      <c r="A15" s="7"/>
      <c r="B15" s="12"/>
      <c r="C15" s="12"/>
      <c r="D15" s="12" t="s">
        <v>343</v>
      </c>
      <c r="E15" s="12"/>
      <c r="F15" s="12"/>
      <c r="G15" s="10" t="s">
        <v>344</v>
      </c>
      <c r="H15" s="10" t="s">
        <v>345</v>
      </c>
      <c r="I15" s="3">
        <v>10</v>
      </c>
      <c r="J15" s="3"/>
      <c r="K15" s="3">
        <v>10</v>
      </c>
      <c r="L15" s="3"/>
      <c r="M15" s="3"/>
      <c r="N15" s="3"/>
    </row>
    <row r="16" spans="1:14">
      <c r="A16" s="7"/>
      <c r="B16" s="12"/>
      <c r="C16" s="12"/>
      <c r="D16" s="12" t="s">
        <v>346</v>
      </c>
      <c r="E16" s="12"/>
      <c r="F16" s="12"/>
      <c r="G16" s="10" t="s">
        <v>220</v>
      </c>
      <c r="H16" s="10" t="s">
        <v>347</v>
      </c>
      <c r="I16" s="3">
        <v>10</v>
      </c>
      <c r="J16" s="3"/>
      <c r="K16" s="3">
        <v>10</v>
      </c>
      <c r="L16" s="3"/>
      <c r="M16" s="3"/>
      <c r="N16" s="3"/>
    </row>
    <row r="17" spans="1:14">
      <c r="A17" s="7"/>
      <c r="B17" s="12"/>
      <c r="C17" s="12"/>
      <c r="D17" s="12" t="s">
        <v>348</v>
      </c>
      <c r="E17" s="12"/>
      <c r="F17" s="12"/>
      <c r="G17" s="10" t="s">
        <v>220</v>
      </c>
      <c r="H17" s="10" t="s">
        <v>220</v>
      </c>
      <c r="I17" s="3">
        <v>10</v>
      </c>
      <c r="J17" s="3"/>
      <c r="K17" s="3">
        <v>10</v>
      </c>
      <c r="L17" s="3"/>
      <c r="M17" s="3"/>
      <c r="N17" s="3"/>
    </row>
    <row r="18" spans="1:14">
      <c r="A18" s="7"/>
      <c r="B18" s="12"/>
      <c r="C18" s="12"/>
      <c r="D18" s="12" t="s">
        <v>349</v>
      </c>
      <c r="E18" s="12"/>
      <c r="F18" s="12"/>
      <c r="G18" s="10" t="s">
        <v>350</v>
      </c>
      <c r="H18" s="10" t="s">
        <v>351</v>
      </c>
      <c r="I18" s="3">
        <v>10</v>
      </c>
      <c r="J18" s="3"/>
      <c r="K18" s="3">
        <v>10</v>
      </c>
      <c r="L18" s="3"/>
      <c r="M18" s="3"/>
      <c r="N18" s="3"/>
    </row>
    <row r="19" spans="1:14">
      <c r="A19" s="7"/>
      <c r="B19" s="12"/>
      <c r="C19" s="12"/>
      <c r="D19" s="12" t="s">
        <v>352</v>
      </c>
      <c r="E19" s="12"/>
      <c r="F19" s="12"/>
      <c r="G19" s="10" t="s">
        <v>353</v>
      </c>
      <c r="H19" s="10" t="s">
        <v>354</v>
      </c>
      <c r="I19" s="3">
        <v>10</v>
      </c>
      <c r="J19" s="3"/>
      <c r="K19" s="3">
        <v>10</v>
      </c>
      <c r="L19" s="3"/>
      <c r="M19" s="3"/>
      <c r="N19" s="3"/>
    </row>
    <row r="20" spans="1:14">
      <c r="A20" s="7"/>
      <c r="B20" s="12"/>
      <c r="C20" s="12"/>
      <c r="D20" s="12" t="s">
        <v>355</v>
      </c>
      <c r="E20" s="12"/>
      <c r="F20" s="12"/>
      <c r="G20" s="10" t="s">
        <v>356</v>
      </c>
      <c r="H20" s="10" t="s">
        <v>357</v>
      </c>
      <c r="I20" s="3">
        <v>10</v>
      </c>
      <c r="J20" s="3"/>
      <c r="K20" s="3">
        <v>10</v>
      </c>
      <c r="L20" s="3"/>
      <c r="M20" s="3"/>
      <c r="N20" s="3"/>
    </row>
    <row r="21" ht="31.2" spans="1:14">
      <c r="A21" s="7"/>
      <c r="B21" s="9" t="s">
        <v>90</v>
      </c>
      <c r="C21" s="9" t="s">
        <v>91</v>
      </c>
      <c r="D21" s="12" t="s">
        <v>358</v>
      </c>
      <c r="E21" s="12"/>
      <c r="F21" s="12"/>
      <c r="G21" s="14" t="s">
        <v>97</v>
      </c>
      <c r="H21" s="14" t="s">
        <v>97</v>
      </c>
      <c r="I21" s="3">
        <v>10</v>
      </c>
      <c r="J21" s="3"/>
      <c r="K21" s="3">
        <v>10</v>
      </c>
      <c r="L21" s="3"/>
      <c r="M21" s="3"/>
      <c r="N21" s="3"/>
    </row>
    <row r="22" ht="21.6" spans="1:14">
      <c r="A22" s="7"/>
      <c r="B22" s="9" t="s">
        <v>94</v>
      </c>
      <c r="C22" s="9" t="s">
        <v>95</v>
      </c>
      <c r="D22" s="12" t="s">
        <v>161</v>
      </c>
      <c r="E22" s="12"/>
      <c r="F22" s="12"/>
      <c r="G22" s="10" t="s">
        <v>55</v>
      </c>
      <c r="H22" s="15">
        <v>1</v>
      </c>
      <c r="I22" s="3">
        <v>10</v>
      </c>
      <c r="J22" s="3"/>
      <c r="K22" s="3">
        <v>10</v>
      </c>
      <c r="L22" s="3"/>
      <c r="M22" s="3"/>
      <c r="N22" s="3"/>
    </row>
    <row r="23" spans="1:14">
      <c r="A23" s="3" t="s">
        <v>68</v>
      </c>
      <c r="B23" s="3"/>
      <c r="C23" s="3"/>
      <c r="D23" s="3"/>
      <c r="E23" s="3"/>
      <c r="F23" s="3"/>
      <c r="G23" s="3"/>
      <c r="H23" s="3"/>
      <c r="I23" s="3">
        <v>100</v>
      </c>
      <c r="J23" s="3"/>
      <c r="K23" s="13">
        <f>SUM(N7,K14:L22)</f>
        <v>92.4</v>
      </c>
      <c r="L23" s="13"/>
      <c r="M23" s="12" t="s">
        <v>359</v>
      </c>
      <c r="N23" s="12"/>
    </row>
  </sheetData>
  <mergeCells count="90">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11:A12"/>
    <mergeCell ref="A13:A22"/>
    <mergeCell ref="B14:B20"/>
    <mergeCell ref="C14:C20"/>
    <mergeCell ref="A6:B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K19" sqref="K19"/>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360</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51</v>
      </c>
      <c r="F7" s="4">
        <v>51</v>
      </c>
      <c r="G7" s="4"/>
      <c r="H7" s="4">
        <v>51</v>
      </c>
      <c r="I7" s="4"/>
      <c r="J7" s="3">
        <v>10</v>
      </c>
      <c r="K7" s="3"/>
      <c r="L7" s="11">
        <f>H7/F7</f>
        <v>1</v>
      </c>
      <c r="M7" s="11"/>
      <c r="N7" s="3">
        <v>10</v>
      </c>
    </row>
    <row r="8" spans="1:14">
      <c r="A8" s="3"/>
      <c r="B8" s="3"/>
      <c r="C8" s="3" t="s">
        <v>19</v>
      </c>
      <c r="D8" s="3"/>
      <c r="E8" s="3">
        <v>51</v>
      </c>
      <c r="F8" s="4">
        <v>51</v>
      </c>
      <c r="G8" s="4"/>
      <c r="H8" s="4">
        <v>51</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5" customHeight="1" spans="1:14">
      <c r="A12" s="3"/>
      <c r="B12" s="5" t="s">
        <v>361</v>
      </c>
      <c r="C12" s="5"/>
      <c r="D12" s="5"/>
      <c r="E12" s="5"/>
      <c r="F12" s="5"/>
      <c r="G12" s="5"/>
      <c r="H12" s="6" t="s">
        <v>362</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3" t="s">
        <v>363</v>
      </c>
      <c r="E14" s="3"/>
      <c r="F14" s="3"/>
      <c r="G14" s="3" t="s">
        <v>88</v>
      </c>
      <c r="H14" s="3" t="s">
        <v>88</v>
      </c>
      <c r="I14" s="3">
        <v>30</v>
      </c>
      <c r="J14" s="3"/>
      <c r="K14" s="3">
        <v>30</v>
      </c>
      <c r="L14" s="3"/>
      <c r="M14" s="3"/>
      <c r="N14" s="3"/>
    </row>
    <row r="15" spans="1:14">
      <c r="A15" s="7"/>
      <c r="B15" s="12"/>
      <c r="C15" s="12"/>
      <c r="D15" s="3" t="s">
        <v>364</v>
      </c>
      <c r="E15" s="3"/>
      <c r="F15" s="3"/>
      <c r="G15" s="3" t="s">
        <v>279</v>
      </c>
      <c r="H15" s="3" t="s">
        <v>280</v>
      </c>
      <c r="I15" s="3">
        <v>20</v>
      </c>
      <c r="J15" s="3"/>
      <c r="K15" s="3">
        <v>20</v>
      </c>
      <c r="L15" s="3"/>
      <c r="M15" s="3"/>
      <c r="N15" s="3"/>
    </row>
    <row r="16" ht="28.8" spans="1:14">
      <c r="A16" s="7"/>
      <c r="B16" s="12"/>
      <c r="C16" s="9" t="s">
        <v>50</v>
      </c>
      <c r="D16" s="3" t="s">
        <v>365</v>
      </c>
      <c r="E16" s="3"/>
      <c r="F16" s="3"/>
      <c r="G16" s="3" t="s">
        <v>52</v>
      </c>
      <c r="H16" s="3" t="s">
        <v>53</v>
      </c>
      <c r="I16" s="3">
        <v>20</v>
      </c>
      <c r="J16" s="3"/>
      <c r="K16" s="3">
        <v>20</v>
      </c>
      <c r="L16" s="3"/>
      <c r="M16" s="3"/>
      <c r="N16" s="3"/>
    </row>
    <row r="17" ht="21.6" spans="1:14">
      <c r="A17" s="7"/>
      <c r="B17" s="9" t="s">
        <v>94</v>
      </c>
      <c r="C17" s="9" t="s">
        <v>95</v>
      </c>
      <c r="D17" s="3" t="s">
        <v>161</v>
      </c>
      <c r="E17" s="3"/>
      <c r="F17" s="3"/>
      <c r="G17" s="3" t="s">
        <v>269</v>
      </c>
      <c r="H17" s="3" t="s">
        <v>366</v>
      </c>
      <c r="I17" s="3">
        <v>20</v>
      </c>
      <c r="J17" s="3"/>
      <c r="K17" s="3">
        <v>20</v>
      </c>
      <c r="L17" s="3"/>
      <c r="M17" s="3"/>
      <c r="N17" s="3"/>
    </row>
    <row r="18" spans="1:14">
      <c r="A18" s="3" t="s">
        <v>68</v>
      </c>
      <c r="B18" s="3"/>
      <c r="C18" s="3"/>
      <c r="D18" s="3"/>
      <c r="E18" s="3"/>
      <c r="F18" s="3"/>
      <c r="G18" s="3"/>
      <c r="H18" s="3"/>
      <c r="I18" s="3">
        <v>100</v>
      </c>
      <c r="J18" s="3"/>
      <c r="K18" s="3">
        <f>SUM(N7,K14:L17)</f>
        <v>100</v>
      </c>
      <c r="L18" s="3"/>
      <c r="M18" s="10"/>
      <c r="N18" s="10"/>
    </row>
  </sheetData>
  <mergeCells count="70">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A18:H18"/>
    <mergeCell ref="I18:J18"/>
    <mergeCell ref="K18:L18"/>
    <mergeCell ref="M18:N18"/>
    <mergeCell ref="A11:A12"/>
    <mergeCell ref="A13:A17"/>
    <mergeCell ref="B14:B16"/>
    <mergeCell ref="C14:C15"/>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tabSelected="1" topLeftCell="A7" workbookViewId="0">
      <selection activeCell="A6"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367</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0</v>
      </c>
      <c r="F7" s="4">
        <v>36.6</v>
      </c>
      <c r="G7" s="4"/>
      <c r="H7" s="4">
        <v>35.978</v>
      </c>
      <c r="I7" s="4"/>
      <c r="J7" s="3">
        <v>10</v>
      </c>
      <c r="K7" s="3"/>
      <c r="L7" s="11">
        <f>H7/F7</f>
        <v>0.983005464480874</v>
      </c>
      <c r="M7" s="11"/>
      <c r="N7" s="3">
        <v>9.83</v>
      </c>
    </row>
    <row r="8" spans="1:14">
      <c r="A8" s="3"/>
      <c r="B8" s="3"/>
      <c r="C8" s="3" t="s">
        <v>19</v>
      </c>
      <c r="D8" s="3"/>
      <c r="E8" s="3">
        <v>0</v>
      </c>
      <c r="F8" s="4">
        <v>36.6</v>
      </c>
      <c r="G8" s="4"/>
      <c r="H8" s="4">
        <v>35.978</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9" customHeight="1" spans="1:14">
      <c r="A12" s="3"/>
      <c r="B12" s="5" t="s">
        <v>368</v>
      </c>
      <c r="C12" s="5"/>
      <c r="D12" s="5"/>
      <c r="E12" s="5"/>
      <c r="F12" s="5"/>
      <c r="G12" s="5"/>
      <c r="H12" s="6" t="s">
        <v>369</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ht="48" customHeight="1" spans="1:14">
      <c r="A14" s="7"/>
      <c r="B14" s="8" t="s">
        <v>35</v>
      </c>
      <c r="C14" s="8" t="s">
        <v>36</v>
      </c>
      <c r="D14" s="9" t="s">
        <v>370</v>
      </c>
      <c r="E14" s="9"/>
      <c r="F14" s="9"/>
      <c r="G14" s="10" t="s">
        <v>371</v>
      </c>
      <c r="H14" s="10" t="s">
        <v>372</v>
      </c>
      <c r="I14" s="3">
        <v>10</v>
      </c>
      <c r="J14" s="3"/>
      <c r="K14" s="3">
        <v>10</v>
      </c>
      <c r="L14" s="3"/>
      <c r="M14" s="3"/>
      <c r="N14" s="3"/>
    </row>
    <row r="15" ht="31" customHeight="1" spans="1:14">
      <c r="A15" s="7"/>
      <c r="B15" s="8"/>
      <c r="C15" s="8"/>
      <c r="D15" s="9" t="s">
        <v>373</v>
      </c>
      <c r="E15" s="9"/>
      <c r="F15" s="9"/>
      <c r="G15" s="10" t="s">
        <v>371</v>
      </c>
      <c r="H15" s="10" t="s">
        <v>372</v>
      </c>
      <c r="I15" s="3">
        <v>10</v>
      </c>
      <c r="J15" s="3"/>
      <c r="K15" s="3">
        <v>10</v>
      </c>
      <c r="L15" s="3"/>
      <c r="M15" s="3"/>
      <c r="N15" s="3"/>
    </row>
    <row r="16" ht="60" customHeight="1" spans="1:14">
      <c r="A16" s="7"/>
      <c r="B16" s="8"/>
      <c r="C16" s="8"/>
      <c r="D16" s="9" t="s">
        <v>374</v>
      </c>
      <c r="E16" s="9"/>
      <c r="F16" s="9"/>
      <c r="G16" s="10" t="s">
        <v>371</v>
      </c>
      <c r="H16" s="10" t="s">
        <v>375</v>
      </c>
      <c r="I16" s="3">
        <v>10</v>
      </c>
      <c r="J16" s="3"/>
      <c r="K16" s="3">
        <v>10</v>
      </c>
      <c r="L16" s="3"/>
      <c r="M16" s="3"/>
      <c r="N16" s="3"/>
    </row>
    <row r="17" ht="31" customHeight="1" spans="1:14">
      <c r="A17" s="7"/>
      <c r="B17" s="8"/>
      <c r="C17" s="8"/>
      <c r="D17" s="9" t="s">
        <v>376</v>
      </c>
      <c r="E17" s="9"/>
      <c r="F17" s="9"/>
      <c r="G17" s="10" t="s">
        <v>377</v>
      </c>
      <c r="H17" s="10" t="s">
        <v>378</v>
      </c>
      <c r="I17" s="3">
        <v>15</v>
      </c>
      <c r="J17" s="3"/>
      <c r="K17" s="3">
        <v>15</v>
      </c>
      <c r="L17" s="3"/>
      <c r="M17" s="3"/>
      <c r="N17" s="3"/>
    </row>
    <row r="18" ht="31" customHeight="1" spans="1:14">
      <c r="A18" s="7"/>
      <c r="B18" s="8"/>
      <c r="C18" s="8" t="s">
        <v>83</v>
      </c>
      <c r="D18" s="9" t="s">
        <v>379</v>
      </c>
      <c r="E18" s="9"/>
      <c r="F18" s="9"/>
      <c r="G18" s="10" t="s">
        <v>380</v>
      </c>
      <c r="H18" s="10" t="s">
        <v>381</v>
      </c>
      <c r="I18" s="3">
        <v>10</v>
      </c>
      <c r="J18" s="3"/>
      <c r="K18" s="3">
        <v>10</v>
      </c>
      <c r="L18" s="3"/>
      <c r="M18" s="3"/>
      <c r="N18" s="3"/>
    </row>
    <row r="19" ht="31" customHeight="1" spans="1:14">
      <c r="A19" s="7"/>
      <c r="B19" s="8"/>
      <c r="C19" s="8"/>
      <c r="D19" s="9" t="s">
        <v>382</v>
      </c>
      <c r="E19" s="9"/>
      <c r="F19" s="9"/>
      <c r="G19" s="10" t="s">
        <v>371</v>
      </c>
      <c r="H19" s="10" t="s">
        <v>383</v>
      </c>
      <c r="I19" s="3">
        <v>15</v>
      </c>
      <c r="J19" s="3"/>
      <c r="K19" s="3">
        <v>15</v>
      </c>
      <c r="L19" s="3"/>
      <c r="M19" s="3"/>
      <c r="N19" s="3"/>
    </row>
    <row r="20" ht="31" customHeight="1" spans="1:14">
      <c r="A20" s="7"/>
      <c r="B20" s="8" t="s">
        <v>116</v>
      </c>
      <c r="C20" s="8" t="s">
        <v>384</v>
      </c>
      <c r="D20" s="9" t="s">
        <v>385</v>
      </c>
      <c r="E20" s="9"/>
      <c r="F20" s="9"/>
      <c r="G20" s="10" t="s">
        <v>386</v>
      </c>
      <c r="H20" s="10" t="s">
        <v>270</v>
      </c>
      <c r="I20" s="3">
        <v>10</v>
      </c>
      <c r="J20" s="3"/>
      <c r="K20" s="3">
        <v>10</v>
      </c>
      <c r="L20" s="3"/>
      <c r="M20" s="3"/>
      <c r="N20" s="3"/>
    </row>
    <row r="21" ht="31" customHeight="1" spans="1:14">
      <c r="A21" s="7"/>
      <c r="B21" s="8"/>
      <c r="C21" s="8" t="s">
        <v>384</v>
      </c>
      <c r="D21" s="9" t="s">
        <v>387</v>
      </c>
      <c r="E21" s="9"/>
      <c r="F21" s="9"/>
      <c r="G21" s="10" t="s">
        <v>386</v>
      </c>
      <c r="H21" s="10" t="s">
        <v>270</v>
      </c>
      <c r="I21" s="3">
        <v>10</v>
      </c>
      <c r="J21" s="3"/>
      <c r="K21" s="3">
        <v>10</v>
      </c>
      <c r="L21" s="3"/>
      <c r="M21" s="3"/>
      <c r="N21" s="3"/>
    </row>
    <row r="22" spans="1:14">
      <c r="A22" s="3" t="s">
        <v>68</v>
      </c>
      <c r="B22" s="3"/>
      <c r="C22" s="3"/>
      <c r="D22" s="3"/>
      <c r="E22" s="3"/>
      <c r="F22" s="3"/>
      <c r="G22" s="3"/>
      <c r="H22" s="3"/>
      <c r="I22" s="3">
        <v>100</v>
      </c>
      <c r="J22" s="3"/>
      <c r="K22" s="3">
        <f>SUM(N7,K14:L21)</f>
        <v>99.83</v>
      </c>
      <c r="L22" s="3"/>
      <c r="M22" s="10"/>
      <c r="N22" s="10"/>
    </row>
  </sheetData>
  <mergeCells count="88">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A11:A12"/>
    <mergeCell ref="A13:A21"/>
    <mergeCell ref="B14:B19"/>
    <mergeCell ref="B20:B21"/>
    <mergeCell ref="C14:C17"/>
    <mergeCell ref="C18:C19"/>
    <mergeCell ref="A6:B10"/>
  </mergeCells>
  <pageMargins left="0.75" right="0.75" top="1" bottom="1" header="0.5" footer="0.5"/>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B12"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70</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71</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4.94</v>
      </c>
      <c r="F7" s="4">
        <v>2.15</v>
      </c>
      <c r="G7" s="4"/>
      <c r="H7" s="4">
        <v>0.63</v>
      </c>
      <c r="I7" s="4"/>
      <c r="J7" s="3">
        <v>10</v>
      </c>
      <c r="K7" s="3"/>
      <c r="L7" s="11">
        <f>H7/F7</f>
        <v>0.293023255813953</v>
      </c>
      <c r="M7" s="11"/>
      <c r="N7" s="3">
        <v>2.93</v>
      </c>
    </row>
    <row r="8" spans="1:14">
      <c r="A8" s="3"/>
      <c r="B8" s="3"/>
      <c r="C8" s="3" t="s">
        <v>19</v>
      </c>
      <c r="D8" s="3"/>
      <c r="E8" s="3">
        <v>4.94</v>
      </c>
      <c r="F8" s="4">
        <v>2.15</v>
      </c>
      <c r="G8" s="4"/>
      <c r="H8" s="4">
        <v>0.63</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79" customHeight="1" spans="1:14">
      <c r="A12" s="3"/>
      <c r="B12" s="5" t="s">
        <v>72</v>
      </c>
      <c r="C12" s="5"/>
      <c r="D12" s="5"/>
      <c r="E12" s="5"/>
      <c r="F12" s="5"/>
      <c r="G12" s="5"/>
      <c r="H12" s="6" t="s">
        <v>73</v>
      </c>
      <c r="I12" s="6"/>
      <c r="J12" s="6"/>
      <c r="K12" s="6"/>
      <c r="L12" s="6"/>
      <c r="M12" s="6"/>
      <c r="N12" s="6"/>
    </row>
    <row r="13" ht="28.8" spans="1:14">
      <c r="A13" s="7" t="s">
        <v>28</v>
      </c>
      <c r="B13" s="31" t="s">
        <v>29</v>
      </c>
      <c r="C13" s="3" t="s">
        <v>30</v>
      </c>
      <c r="D13" s="3" t="s">
        <v>31</v>
      </c>
      <c r="E13" s="3"/>
      <c r="F13" s="3"/>
      <c r="G13" s="3" t="s">
        <v>32</v>
      </c>
      <c r="H13" s="3" t="s">
        <v>33</v>
      </c>
      <c r="I13" s="3" t="s">
        <v>15</v>
      </c>
      <c r="J13" s="3"/>
      <c r="K13" s="3" t="s">
        <v>17</v>
      </c>
      <c r="L13" s="3"/>
      <c r="M13" s="3" t="s">
        <v>34</v>
      </c>
      <c r="N13" s="3"/>
    </row>
    <row r="14" spans="1:14">
      <c r="A14" s="7"/>
      <c r="B14" s="34" t="s">
        <v>35</v>
      </c>
      <c r="C14" s="18" t="s">
        <v>36</v>
      </c>
      <c r="D14" s="12" t="s">
        <v>74</v>
      </c>
      <c r="E14" s="12"/>
      <c r="F14" s="12"/>
      <c r="G14" s="10" t="s">
        <v>75</v>
      </c>
      <c r="H14" s="7" t="s">
        <v>76</v>
      </c>
      <c r="I14" s="3">
        <v>10</v>
      </c>
      <c r="J14" s="3"/>
      <c r="K14" s="3">
        <v>10</v>
      </c>
      <c r="L14" s="3"/>
      <c r="M14" s="3"/>
      <c r="N14" s="3"/>
    </row>
    <row r="15" spans="1:14">
      <c r="A15" s="7"/>
      <c r="B15" s="35"/>
      <c r="C15" s="19"/>
      <c r="D15" s="12" t="s">
        <v>77</v>
      </c>
      <c r="E15" s="12"/>
      <c r="F15" s="12"/>
      <c r="G15" s="10" t="s">
        <v>78</v>
      </c>
      <c r="H15" s="7" t="s">
        <v>79</v>
      </c>
      <c r="I15" s="3">
        <v>5</v>
      </c>
      <c r="J15" s="3"/>
      <c r="K15" s="3">
        <v>5</v>
      </c>
      <c r="L15" s="3"/>
      <c r="M15" s="3"/>
      <c r="N15" s="3"/>
    </row>
    <row r="16" spans="1:14">
      <c r="A16" s="7"/>
      <c r="B16" s="35"/>
      <c r="C16" s="20"/>
      <c r="D16" s="12" t="s">
        <v>80</v>
      </c>
      <c r="E16" s="12"/>
      <c r="F16" s="12"/>
      <c r="G16" s="10" t="s">
        <v>81</v>
      </c>
      <c r="H16" s="7" t="s">
        <v>82</v>
      </c>
      <c r="I16" s="3">
        <v>10</v>
      </c>
      <c r="J16" s="3"/>
      <c r="K16" s="3">
        <v>10</v>
      </c>
      <c r="L16" s="3"/>
      <c r="M16" s="3"/>
      <c r="N16" s="3"/>
    </row>
    <row r="17" spans="1:14">
      <c r="A17" s="7"/>
      <c r="B17" s="35"/>
      <c r="C17" s="18" t="s">
        <v>83</v>
      </c>
      <c r="D17" s="12" t="s">
        <v>84</v>
      </c>
      <c r="E17" s="12"/>
      <c r="F17" s="12"/>
      <c r="G17" s="10" t="s">
        <v>85</v>
      </c>
      <c r="H17" s="7" t="s">
        <v>86</v>
      </c>
      <c r="I17" s="3">
        <v>5</v>
      </c>
      <c r="J17" s="3"/>
      <c r="K17" s="3">
        <v>5</v>
      </c>
      <c r="L17" s="3"/>
      <c r="M17" s="3"/>
      <c r="N17" s="3"/>
    </row>
    <row r="18" spans="1:14">
      <c r="A18" s="7"/>
      <c r="B18" s="35"/>
      <c r="C18" s="19"/>
      <c r="D18" s="12" t="s">
        <v>87</v>
      </c>
      <c r="E18" s="12"/>
      <c r="F18" s="12"/>
      <c r="G18" s="10" t="s">
        <v>55</v>
      </c>
      <c r="H18" s="25">
        <v>1</v>
      </c>
      <c r="I18" s="3">
        <v>10</v>
      </c>
      <c r="J18" s="3"/>
      <c r="K18" s="3">
        <v>10</v>
      </c>
      <c r="L18" s="3"/>
      <c r="M18" s="3"/>
      <c r="N18" s="3"/>
    </row>
    <row r="19" spans="1:14">
      <c r="A19" s="7"/>
      <c r="B19" s="35"/>
      <c r="C19" s="20"/>
      <c r="D19" s="12" t="s">
        <v>51</v>
      </c>
      <c r="E19" s="12"/>
      <c r="F19" s="12"/>
      <c r="G19" s="10" t="s">
        <v>88</v>
      </c>
      <c r="H19" s="7" t="s">
        <v>88</v>
      </c>
      <c r="I19" s="3">
        <v>10</v>
      </c>
      <c r="J19" s="3"/>
      <c r="K19" s="3">
        <v>10</v>
      </c>
      <c r="L19" s="3"/>
      <c r="M19" s="3"/>
      <c r="N19" s="3"/>
    </row>
    <row r="20" ht="27" customHeight="1" spans="1:14">
      <c r="A20" s="7"/>
      <c r="B20" s="36"/>
      <c r="C20" s="9" t="s">
        <v>56</v>
      </c>
      <c r="D20" s="12" t="s">
        <v>89</v>
      </c>
      <c r="E20" s="12"/>
      <c r="F20" s="12"/>
      <c r="G20" s="10" t="s">
        <v>52</v>
      </c>
      <c r="H20" s="10" t="s">
        <v>53</v>
      </c>
      <c r="I20" s="3">
        <v>10</v>
      </c>
      <c r="J20" s="3"/>
      <c r="K20" s="3">
        <v>10</v>
      </c>
      <c r="L20" s="3"/>
      <c r="M20" s="3"/>
      <c r="N20" s="3"/>
    </row>
    <row r="21" ht="27" customHeight="1" spans="1:14">
      <c r="A21" s="7"/>
      <c r="B21" s="34" t="s">
        <v>90</v>
      </c>
      <c r="C21" s="18" t="s">
        <v>91</v>
      </c>
      <c r="D21" s="12" t="s">
        <v>92</v>
      </c>
      <c r="E21" s="12"/>
      <c r="F21" s="12"/>
      <c r="G21" s="10" t="s">
        <v>52</v>
      </c>
      <c r="H21" s="10" t="s">
        <v>53</v>
      </c>
      <c r="I21" s="3">
        <v>5</v>
      </c>
      <c r="J21" s="3"/>
      <c r="K21" s="3">
        <v>5</v>
      </c>
      <c r="L21" s="3"/>
      <c r="M21" s="3"/>
      <c r="N21" s="3"/>
    </row>
    <row r="22" ht="41" customHeight="1" spans="1:14">
      <c r="A22" s="7"/>
      <c r="B22" s="36"/>
      <c r="C22" s="20"/>
      <c r="D22" s="9" t="s">
        <v>93</v>
      </c>
      <c r="E22" s="9"/>
      <c r="F22" s="9"/>
      <c r="G22" s="10" t="s">
        <v>52</v>
      </c>
      <c r="H22" s="10" t="s">
        <v>53</v>
      </c>
      <c r="I22" s="3">
        <v>5</v>
      </c>
      <c r="J22" s="3"/>
      <c r="K22" s="3">
        <v>5</v>
      </c>
      <c r="L22" s="3"/>
      <c r="M22" s="3"/>
      <c r="N22" s="3"/>
    </row>
    <row r="23" ht="27" customHeight="1" spans="1:14">
      <c r="A23" s="7"/>
      <c r="B23" s="34" t="s">
        <v>94</v>
      </c>
      <c r="C23" s="18" t="s">
        <v>95</v>
      </c>
      <c r="D23" s="12" t="s">
        <v>96</v>
      </c>
      <c r="E23" s="12"/>
      <c r="F23" s="12"/>
      <c r="G23" s="10" t="s">
        <v>97</v>
      </c>
      <c r="H23" s="10" t="s">
        <v>98</v>
      </c>
      <c r="I23" s="3">
        <v>10</v>
      </c>
      <c r="J23" s="3"/>
      <c r="K23" s="3">
        <v>10</v>
      </c>
      <c r="L23" s="3"/>
      <c r="M23" s="3"/>
      <c r="N23" s="3"/>
    </row>
    <row r="24" ht="27" customHeight="1" spans="1:14">
      <c r="A24" s="7"/>
      <c r="B24" s="36"/>
      <c r="C24" s="20"/>
      <c r="D24" s="12" t="s">
        <v>99</v>
      </c>
      <c r="E24" s="12"/>
      <c r="F24" s="12"/>
      <c r="G24" s="10" t="s">
        <v>97</v>
      </c>
      <c r="H24" s="10" t="s">
        <v>98</v>
      </c>
      <c r="I24" s="3">
        <v>10</v>
      </c>
      <c r="J24" s="3"/>
      <c r="K24" s="3">
        <v>10</v>
      </c>
      <c r="L24" s="3"/>
      <c r="M24" s="3"/>
      <c r="N24" s="3"/>
    </row>
    <row r="25" spans="1:14">
      <c r="A25" s="3" t="s">
        <v>68</v>
      </c>
      <c r="B25" s="3"/>
      <c r="C25" s="3"/>
      <c r="D25" s="3"/>
      <c r="E25" s="3"/>
      <c r="F25" s="3"/>
      <c r="G25" s="3"/>
      <c r="H25" s="3"/>
      <c r="I25" s="3">
        <v>100</v>
      </c>
      <c r="J25" s="3"/>
      <c r="K25" s="3">
        <f>SUM(N7,K14:L24)</f>
        <v>92.93</v>
      </c>
      <c r="L25" s="3"/>
      <c r="M25" s="5" t="s">
        <v>100</v>
      </c>
      <c r="N25" s="5"/>
    </row>
  </sheetData>
  <mergeCells count="10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11:A12"/>
    <mergeCell ref="A13:A24"/>
    <mergeCell ref="B14:B20"/>
    <mergeCell ref="B21:B22"/>
    <mergeCell ref="B23:B24"/>
    <mergeCell ref="C14:C16"/>
    <mergeCell ref="C17:C19"/>
    <mergeCell ref="C21:C22"/>
    <mergeCell ref="C23:C2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101</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5" t="s">
        <v>102</v>
      </c>
      <c r="D5" s="5"/>
      <c r="E5" s="5"/>
      <c r="F5" s="5"/>
      <c r="G5" s="5"/>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31.88</v>
      </c>
      <c r="F7" s="4">
        <v>3.02</v>
      </c>
      <c r="G7" s="4"/>
      <c r="H7" s="4">
        <v>1.529862</v>
      </c>
      <c r="I7" s="4"/>
      <c r="J7" s="3">
        <v>10</v>
      </c>
      <c r="K7" s="3"/>
      <c r="L7" s="11">
        <f>H7/F7</f>
        <v>0.506576821192053</v>
      </c>
      <c r="M7" s="11"/>
      <c r="N7" s="3">
        <v>5.07</v>
      </c>
    </row>
    <row r="8" spans="1:14">
      <c r="A8" s="3"/>
      <c r="B8" s="3"/>
      <c r="C8" s="3" t="s">
        <v>19</v>
      </c>
      <c r="D8" s="3"/>
      <c r="E8" s="3">
        <v>31.88</v>
      </c>
      <c r="F8" s="4">
        <v>3.02</v>
      </c>
      <c r="G8" s="4"/>
      <c r="H8" s="4">
        <v>1.529862</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8" customHeight="1" spans="1:14">
      <c r="A12" s="3"/>
      <c r="B12" s="5" t="s">
        <v>103</v>
      </c>
      <c r="C12" s="5"/>
      <c r="D12" s="5"/>
      <c r="E12" s="5"/>
      <c r="F12" s="5"/>
      <c r="G12" s="5"/>
      <c r="H12" s="6" t="s">
        <v>104</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105</v>
      </c>
      <c r="E14" s="12"/>
      <c r="F14" s="12"/>
      <c r="G14" s="10" t="s">
        <v>106</v>
      </c>
      <c r="H14" s="3"/>
      <c r="I14" s="3">
        <v>5</v>
      </c>
      <c r="J14" s="3"/>
      <c r="K14" s="3">
        <v>5</v>
      </c>
      <c r="L14" s="3"/>
      <c r="M14" s="3"/>
      <c r="N14" s="3"/>
    </row>
    <row r="15" spans="1:14">
      <c r="A15" s="7"/>
      <c r="B15" s="12"/>
      <c r="C15" s="12"/>
      <c r="D15" s="12" t="s">
        <v>107</v>
      </c>
      <c r="E15" s="12"/>
      <c r="F15" s="12"/>
      <c r="G15" s="10" t="s">
        <v>108</v>
      </c>
      <c r="H15" s="3"/>
      <c r="I15" s="3">
        <v>10</v>
      </c>
      <c r="J15" s="3"/>
      <c r="K15" s="3">
        <v>10</v>
      </c>
      <c r="L15" s="3"/>
      <c r="M15" s="3"/>
      <c r="N15" s="3"/>
    </row>
    <row r="16" spans="1:14">
      <c r="A16" s="7"/>
      <c r="B16" s="12"/>
      <c r="C16" s="12"/>
      <c r="D16" s="12" t="s">
        <v>109</v>
      </c>
      <c r="E16" s="12"/>
      <c r="F16" s="12"/>
      <c r="G16" s="10" t="s">
        <v>110</v>
      </c>
      <c r="H16" s="3"/>
      <c r="I16" s="3">
        <v>10</v>
      </c>
      <c r="J16" s="3"/>
      <c r="K16" s="3">
        <v>10</v>
      </c>
      <c r="L16" s="3"/>
      <c r="M16" s="3"/>
      <c r="N16" s="3"/>
    </row>
    <row r="17" spans="1:14">
      <c r="A17" s="7"/>
      <c r="B17" s="12"/>
      <c r="C17" s="12"/>
      <c r="D17" s="12" t="s">
        <v>111</v>
      </c>
      <c r="E17" s="12"/>
      <c r="F17" s="12"/>
      <c r="G17" s="10" t="s">
        <v>112</v>
      </c>
      <c r="H17" s="3"/>
      <c r="I17" s="3">
        <v>10</v>
      </c>
      <c r="J17" s="3"/>
      <c r="K17" s="3">
        <v>10</v>
      </c>
      <c r="L17" s="3"/>
      <c r="M17" s="3"/>
      <c r="N17" s="3"/>
    </row>
    <row r="18" spans="1:14">
      <c r="A18" s="7"/>
      <c r="B18" s="12"/>
      <c r="C18" s="12"/>
      <c r="D18" s="12" t="s">
        <v>113</v>
      </c>
      <c r="E18" s="12"/>
      <c r="F18" s="12"/>
      <c r="G18" s="10" t="s">
        <v>38</v>
      </c>
      <c r="H18" s="3"/>
      <c r="I18" s="3">
        <v>10</v>
      </c>
      <c r="J18" s="3"/>
      <c r="K18" s="3">
        <v>10</v>
      </c>
      <c r="L18" s="3"/>
      <c r="M18" s="3"/>
      <c r="N18" s="3"/>
    </row>
    <row r="19" spans="1:14">
      <c r="A19" s="7"/>
      <c r="B19" s="12"/>
      <c r="C19" s="9" t="s">
        <v>50</v>
      </c>
      <c r="D19" s="12" t="s">
        <v>114</v>
      </c>
      <c r="E19" s="12"/>
      <c r="F19" s="12"/>
      <c r="G19" s="10" t="s">
        <v>55</v>
      </c>
      <c r="H19" s="3"/>
      <c r="I19" s="3">
        <v>10</v>
      </c>
      <c r="J19" s="3"/>
      <c r="K19" s="3">
        <v>10</v>
      </c>
      <c r="L19" s="3"/>
      <c r="M19" s="3"/>
      <c r="N19" s="3"/>
    </row>
    <row r="20" ht="21.6" spans="1:14">
      <c r="A20" s="7"/>
      <c r="B20" s="9" t="s">
        <v>90</v>
      </c>
      <c r="C20" s="9" t="s">
        <v>91</v>
      </c>
      <c r="D20" s="12" t="s">
        <v>115</v>
      </c>
      <c r="E20" s="12"/>
      <c r="F20" s="12"/>
      <c r="G20" s="10" t="s">
        <v>52</v>
      </c>
      <c r="H20" s="3"/>
      <c r="I20" s="3">
        <v>10</v>
      </c>
      <c r="J20" s="3"/>
      <c r="K20" s="3">
        <v>10</v>
      </c>
      <c r="L20" s="3"/>
      <c r="M20" s="3"/>
      <c r="N20" s="3"/>
    </row>
    <row r="21" spans="1:14">
      <c r="A21" s="7"/>
      <c r="B21" s="12" t="s">
        <v>116</v>
      </c>
      <c r="C21" s="12" t="s">
        <v>95</v>
      </c>
      <c r="D21" s="12" t="s">
        <v>117</v>
      </c>
      <c r="E21" s="12"/>
      <c r="F21" s="12"/>
      <c r="G21" s="10" t="s">
        <v>88</v>
      </c>
      <c r="H21" s="3"/>
      <c r="I21" s="3">
        <v>5</v>
      </c>
      <c r="J21" s="3"/>
      <c r="K21" s="3">
        <v>5</v>
      </c>
      <c r="L21" s="3"/>
      <c r="M21" s="3"/>
      <c r="N21" s="3"/>
    </row>
    <row r="22" spans="1:14">
      <c r="A22" s="7"/>
      <c r="B22" s="12"/>
      <c r="C22" s="12"/>
      <c r="D22" s="12" t="s">
        <v>118</v>
      </c>
      <c r="E22" s="12"/>
      <c r="F22" s="12"/>
      <c r="G22" s="10" t="s">
        <v>88</v>
      </c>
      <c r="H22" s="3"/>
      <c r="I22" s="3">
        <v>10</v>
      </c>
      <c r="J22" s="3"/>
      <c r="K22" s="3">
        <v>10</v>
      </c>
      <c r="L22" s="3"/>
      <c r="M22" s="3"/>
      <c r="N22" s="3"/>
    </row>
    <row r="23" spans="1:14">
      <c r="A23" s="7"/>
      <c r="B23" s="12"/>
      <c r="C23" s="12"/>
      <c r="D23" s="12" t="s">
        <v>119</v>
      </c>
      <c r="E23" s="12"/>
      <c r="F23" s="12"/>
      <c r="G23" s="10" t="s">
        <v>88</v>
      </c>
      <c r="H23" s="3"/>
      <c r="I23" s="3">
        <v>10</v>
      </c>
      <c r="J23" s="3"/>
      <c r="K23" s="3">
        <v>10</v>
      </c>
      <c r="L23" s="3"/>
      <c r="M23" s="3"/>
      <c r="N23" s="3"/>
    </row>
    <row r="24" spans="1:14">
      <c r="A24" s="3" t="s">
        <v>68</v>
      </c>
      <c r="B24" s="3"/>
      <c r="C24" s="3"/>
      <c r="D24" s="3"/>
      <c r="E24" s="3"/>
      <c r="F24" s="3"/>
      <c r="G24" s="3"/>
      <c r="H24" s="3"/>
      <c r="I24" s="3">
        <v>100</v>
      </c>
      <c r="J24" s="3"/>
      <c r="K24" s="3">
        <f>SUM(N7,K14:L23)</f>
        <v>95.07</v>
      </c>
      <c r="L24" s="3"/>
      <c r="M24" s="5" t="s">
        <v>100</v>
      </c>
      <c r="N24" s="5"/>
    </row>
  </sheetData>
  <mergeCells count="96">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A11:A12"/>
    <mergeCell ref="A13:A23"/>
    <mergeCell ref="B14:B19"/>
    <mergeCell ref="B21:B23"/>
    <mergeCell ref="C14:C18"/>
    <mergeCell ref="C21:C23"/>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120</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5" t="s">
        <v>102</v>
      </c>
      <c r="D5" s="5"/>
      <c r="E5" s="5"/>
      <c r="F5" s="5"/>
      <c r="G5" s="5"/>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12.9</v>
      </c>
      <c r="F7" s="4">
        <v>8.9</v>
      </c>
      <c r="G7" s="4"/>
      <c r="H7" s="4">
        <v>6.61052</v>
      </c>
      <c r="I7" s="4"/>
      <c r="J7" s="3">
        <v>10</v>
      </c>
      <c r="K7" s="3"/>
      <c r="L7" s="11">
        <f>H7/F7</f>
        <v>0.742755056179775</v>
      </c>
      <c r="M7" s="11"/>
      <c r="N7" s="3">
        <v>7.43</v>
      </c>
    </row>
    <row r="8" spans="1:14">
      <c r="A8" s="3"/>
      <c r="B8" s="3"/>
      <c r="C8" s="3" t="s">
        <v>19</v>
      </c>
      <c r="D8" s="3"/>
      <c r="E8" s="3">
        <v>12.9</v>
      </c>
      <c r="F8" s="4">
        <v>8.9</v>
      </c>
      <c r="G8" s="4"/>
      <c r="H8" s="4">
        <v>6.61052</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34" customHeight="1" spans="1:14">
      <c r="A12" s="3"/>
      <c r="B12" s="5" t="s">
        <v>121</v>
      </c>
      <c r="C12" s="5"/>
      <c r="D12" s="5"/>
      <c r="E12" s="5"/>
      <c r="F12" s="5"/>
      <c r="G12" s="5"/>
      <c r="H12" s="6" t="s">
        <v>122</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123</v>
      </c>
      <c r="E14" s="12"/>
      <c r="F14" s="12"/>
      <c r="G14" s="10" t="s">
        <v>124</v>
      </c>
      <c r="H14" s="10" t="s">
        <v>125</v>
      </c>
      <c r="I14" s="3">
        <v>10</v>
      </c>
      <c r="J14" s="3"/>
      <c r="K14" s="3">
        <v>10</v>
      </c>
      <c r="L14" s="3"/>
      <c r="M14" s="3"/>
      <c r="N14" s="3"/>
    </row>
    <row r="15" spans="1:14">
      <c r="A15" s="7"/>
      <c r="B15" s="12"/>
      <c r="C15" s="12"/>
      <c r="D15" s="12" t="s">
        <v>126</v>
      </c>
      <c r="E15" s="12"/>
      <c r="F15" s="12"/>
      <c r="G15" s="10" t="s">
        <v>110</v>
      </c>
      <c r="H15" s="10" t="s">
        <v>127</v>
      </c>
      <c r="I15" s="3">
        <v>10</v>
      </c>
      <c r="J15" s="3"/>
      <c r="K15" s="3">
        <v>10</v>
      </c>
      <c r="L15" s="3"/>
      <c r="M15" s="3"/>
      <c r="N15" s="3"/>
    </row>
    <row r="16" spans="1:14">
      <c r="A16" s="7"/>
      <c r="B16" s="12"/>
      <c r="C16" s="12"/>
      <c r="D16" s="12" t="s">
        <v>128</v>
      </c>
      <c r="E16" s="12"/>
      <c r="F16" s="12"/>
      <c r="G16" s="10" t="s">
        <v>38</v>
      </c>
      <c r="H16" s="10" t="s">
        <v>129</v>
      </c>
      <c r="I16" s="3">
        <v>10</v>
      </c>
      <c r="J16" s="3"/>
      <c r="K16" s="3">
        <v>10</v>
      </c>
      <c r="L16" s="3"/>
      <c r="M16" s="3"/>
      <c r="N16" s="3"/>
    </row>
    <row r="17" spans="1:14">
      <c r="A17" s="7"/>
      <c r="B17" s="12"/>
      <c r="C17" s="12"/>
      <c r="D17" s="12" t="s">
        <v>130</v>
      </c>
      <c r="E17" s="12"/>
      <c r="F17" s="12"/>
      <c r="G17" s="10" t="s">
        <v>131</v>
      </c>
      <c r="H17" s="10" t="s">
        <v>132</v>
      </c>
      <c r="I17" s="3">
        <v>10</v>
      </c>
      <c r="J17" s="3"/>
      <c r="K17" s="3">
        <v>10</v>
      </c>
      <c r="L17" s="3"/>
      <c r="M17" s="3"/>
      <c r="N17" s="3"/>
    </row>
    <row r="18" spans="1:14">
      <c r="A18" s="7"/>
      <c r="B18" s="12"/>
      <c r="C18" s="12" t="s">
        <v>83</v>
      </c>
      <c r="D18" s="12" t="s">
        <v>51</v>
      </c>
      <c r="E18" s="12"/>
      <c r="F18" s="12"/>
      <c r="G18" s="10" t="s">
        <v>52</v>
      </c>
      <c r="H18" s="10" t="s">
        <v>53</v>
      </c>
      <c r="I18" s="3">
        <v>10</v>
      </c>
      <c r="J18" s="3"/>
      <c r="K18" s="3">
        <v>10</v>
      </c>
      <c r="L18" s="3"/>
      <c r="M18" s="3"/>
      <c r="N18" s="3"/>
    </row>
    <row r="19" spans="1:14">
      <c r="A19" s="7"/>
      <c r="B19" s="12"/>
      <c r="C19" s="12"/>
      <c r="D19" s="12" t="s">
        <v>133</v>
      </c>
      <c r="E19" s="12"/>
      <c r="F19" s="12"/>
      <c r="G19" s="10" t="s">
        <v>52</v>
      </c>
      <c r="H19" s="10" t="s">
        <v>53</v>
      </c>
      <c r="I19" s="3">
        <v>5</v>
      </c>
      <c r="J19" s="3"/>
      <c r="K19" s="3">
        <v>5</v>
      </c>
      <c r="L19" s="3"/>
      <c r="M19" s="3"/>
      <c r="N19" s="3"/>
    </row>
    <row r="20" spans="1:14">
      <c r="A20" s="7"/>
      <c r="B20" s="12"/>
      <c r="C20" s="12" t="s">
        <v>56</v>
      </c>
      <c r="D20" s="12" t="s">
        <v>89</v>
      </c>
      <c r="E20" s="12"/>
      <c r="F20" s="12"/>
      <c r="G20" s="10" t="s">
        <v>52</v>
      </c>
      <c r="H20" s="10" t="s">
        <v>53</v>
      </c>
      <c r="I20" s="3">
        <v>5</v>
      </c>
      <c r="J20" s="3"/>
      <c r="K20" s="3">
        <v>5</v>
      </c>
      <c r="L20" s="3"/>
      <c r="M20" s="3"/>
      <c r="N20" s="3"/>
    </row>
    <row r="21" spans="1:14">
      <c r="A21" s="7"/>
      <c r="B21" s="12"/>
      <c r="C21" s="12"/>
      <c r="D21" s="12" t="s">
        <v>134</v>
      </c>
      <c r="E21" s="12"/>
      <c r="F21" s="12"/>
      <c r="G21" s="10" t="s">
        <v>135</v>
      </c>
      <c r="H21" s="10" t="s">
        <v>136</v>
      </c>
      <c r="I21" s="3">
        <v>5</v>
      </c>
      <c r="J21" s="3"/>
      <c r="K21" s="3">
        <v>5</v>
      </c>
      <c r="L21" s="3"/>
      <c r="M21" s="3"/>
      <c r="N21" s="3"/>
    </row>
    <row r="22" spans="1:14">
      <c r="A22" s="7"/>
      <c r="B22" s="12" t="s">
        <v>90</v>
      </c>
      <c r="C22" s="12" t="s">
        <v>91</v>
      </c>
      <c r="D22" s="12" t="s">
        <v>137</v>
      </c>
      <c r="E22" s="12"/>
      <c r="F22" s="12"/>
      <c r="G22" s="10" t="s">
        <v>138</v>
      </c>
      <c r="H22" s="10" t="s">
        <v>139</v>
      </c>
      <c r="I22" s="3">
        <v>10</v>
      </c>
      <c r="J22" s="3"/>
      <c r="K22" s="3">
        <v>10</v>
      </c>
      <c r="L22" s="3"/>
      <c r="M22" s="3"/>
      <c r="N22" s="3"/>
    </row>
    <row r="23" spans="1:14">
      <c r="A23" s="7"/>
      <c r="B23" s="12"/>
      <c r="C23" s="12"/>
      <c r="D23" s="12" t="s">
        <v>140</v>
      </c>
      <c r="E23" s="12"/>
      <c r="F23" s="12"/>
      <c r="G23" s="10" t="s">
        <v>52</v>
      </c>
      <c r="H23" s="10" t="s">
        <v>53</v>
      </c>
      <c r="I23" s="3">
        <v>10</v>
      </c>
      <c r="J23" s="3"/>
      <c r="K23" s="3">
        <v>10</v>
      </c>
      <c r="L23" s="3"/>
      <c r="M23" s="3"/>
      <c r="N23" s="3"/>
    </row>
    <row r="24" ht="21.6" spans="1:14">
      <c r="A24" s="7"/>
      <c r="B24" s="9" t="s">
        <v>94</v>
      </c>
      <c r="C24" s="9" t="s">
        <v>95</v>
      </c>
      <c r="D24" s="12" t="s">
        <v>99</v>
      </c>
      <c r="E24" s="12"/>
      <c r="F24" s="12"/>
      <c r="G24" s="10" t="s">
        <v>52</v>
      </c>
      <c r="H24" s="10" t="s">
        <v>53</v>
      </c>
      <c r="I24" s="3">
        <v>5</v>
      </c>
      <c r="J24" s="3"/>
      <c r="K24" s="3">
        <v>5</v>
      </c>
      <c r="L24" s="3"/>
      <c r="M24" s="3"/>
      <c r="N24" s="3"/>
    </row>
    <row r="25" spans="1:14">
      <c r="A25" s="3" t="s">
        <v>68</v>
      </c>
      <c r="B25" s="3"/>
      <c r="C25" s="3"/>
      <c r="D25" s="3"/>
      <c r="E25" s="3"/>
      <c r="F25" s="3"/>
      <c r="G25" s="3"/>
      <c r="H25" s="3"/>
      <c r="I25" s="3">
        <v>100</v>
      </c>
      <c r="J25" s="3"/>
      <c r="K25" s="3">
        <f>SUM(N7,K14:L24)</f>
        <v>97.43</v>
      </c>
      <c r="L25" s="3"/>
      <c r="M25" s="5" t="s">
        <v>100</v>
      </c>
      <c r="N25" s="5"/>
    </row>
  </sheetData>
  <mergeCells count="102">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11:A12"/>
    <mergeCell ref="A13:A24"/>
    <mergeCell ref="B14:B21"/>
    <mergeCell ref="B22:B23"/>
    <mergeCell ref="C14:C17"/>
    <mergeCell ref="C18:C19"/>
    <mergeCell ref="C20:C21"/>
    <mergeCell ref="C22:C23"/>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141</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142</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117.08</v>
      </c>
      <c r="F7" s="4">
        <v>7.73</v>
      </c>
      <c r="G7" s="4"/>
      <c r="H7" s="4">
        <v>6.98</v>
      </c>
      <c r="I7" s="4"/>
      <c r="J7" s="3">
        <v>10</v>
      </c>
      <c r="K7" s="3"/>
      <c r="L7" s="11">
        <f>H7/F7</f>
        <v>0.902975420439844</v>
      </c>
      <c r="M7" s="11"/>
      <c r="N7" s="3">
        <v>9.03</v>
      </c>
    </row>
    <row r="8" spans="1:14">
      <c r="A8" s="3"/>
      <c r="B8" s="3"/>
      <c r="C8" s="3" t="s">
        <v>19</v>
      </c>
      <c r="D8" s="3"/>
      <c r="E8" s="3">
        <v>117.08</v>
      </c>
      <c r="F8" s="4">
        <v>7.73</v>
      </c>
      <c r="G8" s="4"/>
      <c r="H8" s="4">
        <v>6.98</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77" customHeight="1" spans="1:14">
      <c r="A12" s="3"/>
      <c r="B12" s="5" t="s">
        <v>143</v>
      </c>
      <c r="C12" s="5"/>
      <c r="D12" s="5"/>
      <c r="E12" s="5"/>
      <c r="F12" s="5"/>
      <c r="G12" s="5"/>
      <c r="H12" s="6" t="s">
        <v>144</v>
      </c>
      <c r="I12" s="6"/>
      <c r="J12" s="6"/>
      <c r="K12" s="6"/>
      <c r="L12" s="6"/>
      <c r="M12" s="6"/>
      <c r="N12" s="6"/>
    </row>
    <row r="13" ht="28.8" spans="1:14">
      <c r="A13" s="7" t="s">
        <v>28</v>
      </c>
      <c r="B13" s="31" t="s">
        <v>29</v>
      </c>
      <c r="C13" s="3" t="s">
        <v>30</v>
      </c>
      <c r="D13" s="3" t="s">
        <v>31</v>
      </c>
      <c r="E13" s="3"/>
      <c r="F13" s="3"/>
      <c r="G13" s="3" t="s">
        <v>32</v>
      </c>
      <c r="H13" s="3" t="s">
        <v>33</v>
      </c>
      <c r="I13" s="3" t="s">
        <v>15</v>
      </c>
      <c r="J13" s="3"/>
      <c r="K13" s="3" t="s">
        <v>17</v>
      </c>
      <c r="L13" s="3"/>
      <c r="M13" s="3" t="s">
        <v>34</v>
      </c>
      <c r="N13" s="3"/>
    </row>
    <row r="14" spans="1:14">
      <c r="A14" s="7"/>
      <c r="B14" s="32" t="s">
        <v>35</v>
      </c>
      <c r="C14" s="12" t="s">
        <v>36</v>
      </c>
      <c r="D14" s="12" t="s">
        <v>145</v>
      </c>
      <c r="E14" s="12"/>
      <c r="F14" s="12"/>
      <c r="G14" s="10" t="s">
        <v>146</v>
      </c>
      <c r="H14" s="7" t="s">
        <v>147</v>
      </c>
      <c r="I14" s="3">
        <v>10</v>
      </c>
      <c r="J14" s="3"/>
      <c r="K14" s="3">
        <v>10</v>
      </c>
      <c r="L14" s="3"/>
      <c r="M14" s="3"/>
      <c r="N14" s="3"/>
    </row>
    <row r="15" ht="27" customHeight="1" spans="1:14">
      <c r="A15" s="7"/>
      <c r="B15" s="32"/>
      <c r="C15" s="12"/>
      <c r="D15" s="12" t="s">
        <v>148</v>
      </c>
      <c r="E15" s="12"/>
      <c r="F15" s="12"/>
      <c r="G15" s="10" t="s">
        <v>149</v>
      </c>
      <c r="H15" s="7">
        <v>0</v>
      </c>
      <c r="I15" s="3">
        <v>10</v>
      </c>
      <c r="J15" s="3"/>
      <c r="K15" s="3">
        <v>0</v>
      </c>
      <c r="L15" s="3"/>
      <c r="M15" s="5" t="s">
        <v>150</v>
      </c>
      <c r="N15" s="5"/>
    </row>
    <row r="16" ht="27" customHeight="1" spans="1:14">
      <c r="A16" s="7"/>
      <c r="B16" s="32"/>
      <c r="C16" s="12"/>
      <c r="D16" s="12" t="s">
        <v>151</v>
      </c>
      <c r="E16" s="12"/>
      <c r="F16" s="12"/>
      <c r="G16" s="10" t="s">
        <v>152</v>
      </c>
      <c r="H16" s="7">
        <v>0</v>
      </c>
      <c r="I16" s="3">
        <v>10</v>
      </c>
      <c r="J16" s="3"/>
      <c r="K16" s="3">
        <v>0</v>
      </c>
      <c r="L16" s="3"/>
      <c r="M16" s="5" t="s">
        <v>150</v>
      </c>
      <c r="N16" s="5"/>
    </row>
    <row r="17" spans="1:14">
      <c r="A17" s="7"/>
      <c r="B17" s="32"/>
      <c r="C17" s="12"/>
      <c r="D17" s="12" t="s">
        <v>153</v>
      </c>
      <c r="E17" s="12"/>
      <c r="F17" s="12"/>
      <c r="G17" s="10" t="s">
        <v>154</v>
      </c>
      <c r="H17" s="7" t="s">
        <v>155</v>
      </c>
      <c r="I17" s="3">
        <v>10</v>
      </c>
      <c r="J17" s="3"/>
      <c r="K17" s="3">
        <v>10</v>
      </c>
      <c r="L17" s="3"/>
      <c r="M17" s="3"/>
      <c r="N17" s="3"/>
    </row>
    <row r="18" spans="1:14">
      <c r="A18" s="7"/>
      <c r="B18" s="32"/>
      <c r="C18" s="12" t="s">
        <v>156</v>
      </c>
      <c r="D18" s="12" t="s">
        <v>157</v>
      </c>
      <c r="E18" s="12"/>
      <c r="F18" s="12"/>
      <c r="G18" s="10" t="s">
        <v>52</v>
      </c>
      <c r="H18" s="7" t="s">
        <v>158</v>
      </c>
      <c r="I18" s="3">
        <v>20</v>
      </c>
      <c r="J18" s="3"/>
      <c r="K18" s="3">
        <v>20</v>
      </c>
      <c r="L18" s="3"/>
      <c r="M18" s="3"/>
      <c r="N18" s="3"/>
    </row>
    <row r="19" spans="1:14">
      <c r="A19" s="7"/>
      <c r="B19" s="32"/>
      <c r="C19" s="12"/>
      <c r="D19" s="12" t="s">
        <v>159</v>
      </c>
      <c r="E19" s="12"/>
      <c r="F19" s="12"/>
      <c r="G19" s="10" t="s">
        <v>160</v>
      </c>
      <c r="H19" s="10" t="s">
        <v>158</v>
      </c>
      <c r="I19" s="3">
        <v>20</v>
      </c>
      <c r="J19" s="3"/>
      <c r="K19" s="3">
        <v>20</v>
      </c>
      <c r="L19" s="3"/>
      <c r="M19" s="3"/>
      <c r="N19" s="3"/>
    </row>
    <row r="20" ht="21.6" spans="1:14">
      <c r="A20" s="7"/>
      <c r="B20" s="33" t="s">
        <v>94</v>
      </c>
      <c r="C20" s="9" t="s">
        <v>95</v>
      </c>
      <c r="D20" s="12" t="s">
        <v>161</v>
      </c>
      <c r="E20" s="12"/>
      <c r="F20" s="12"/>
      <c r="G20" s="10" t="s">
        <v>52</v>
      </c>
      <c r="H20" s="10" t="s">
        <v>53</v>
      </c>
      <c r="I20" s="3">
        <v>10</v>
      </c>
      <c r="J20" s="3"/>
      <c r="K20" s="3">
        <v>10</v>
      </c>
      <c r="L20" s="3"/>
      <c r="M20" s="3"/>
      <c r="N20" s="3"/>
    </row>
    <row r="21" spans="1:14">
      <c r="A21" s="3" t="s">
        <v>68</v>
      </c>
      <c r="B21" s="3"/>
      <c r="C21" s="3"/>
      <c r="D21" s="3"/>
      <c r="E21" s="3"/>
      <c r="F21" s="3"/>
      <c r="G21" s="3"/>
      <c r="H21" s="3"/>
      <c r="I21" s="3">
        <v>100</v>
      </c>
      <c r="J21" s="3"/>
      <c r="K21" s="3">
        <f>SUM(N7,K14:L20)</f>
        <v>79.03</v>
      </c>
      <c r="L21" s="3"/>
      <c r="M21" s="10"/>
      <c r="N21" s="10"/>
    </row>
  </sheetData>
  <mergeCells count="8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11:A12"/>
    <mergeCell ref="A13:A20"/>
    <mergeCell ref="B14:B19"/>
    <mergeCell ref="C14:C17"/>
    <mergeCell ref="C18:C19"/>
    <mergeCell ref="A6:B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162</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163</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9.66</v>
      </c>
      <c r="F7" s="4">
        <v>6.25</v>
      </c>
      <c r="G7" s="4"/>
      <c r="H7" s="4">
        <v>2.155</v>
      </c>
      <c r="I7" s="4"/>
      <c r="J7" s="3">
        <v>10</v>
      </c>
      <c r="K7" s="3"/>
      <c r="L7" s="11">
        <f>H7/F7</f>
        <v>0.3448</v>
      </c>
      <c r="M7" s="11"/>
      <c r="N7" s="3">
        <v>3.45</v>
      </c>
    </row>
    <row r="8" spans="1:14">
      <c r="A8" s="3"/>
      <c r="B8" s="3"/>
      <c r="C8" s="3" t="s">
        <v>19</v>
      </c>
      <c r="D8" s="3"/>
      <c r="E8" s="3">
        <v>9.66</v>
      </c>
      <c r="F8" s="4">
        <v>6.25</v>
      </c>
      <c r="G8" s="4"/>
      <c r="H8" s="4">
        <v>2.155</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79" customHeight="1" spans="1:14">
      <c r="A12" s="3"/>
      <c r="B12" s="5" t="s">
        <v>164</v>
      </c>
      <c r="C12" s="5"/>
      <c r="D12" s="5"/>
      <c r="E12" s="5"/>
      <c r="F12" s="5"/>
      <c r="G12" s="5"/>
      <c r="H12" s="6" t="s">
        <v>165</v>
      </c>
      <c r="I12" s="6"/>
      <c r="J12" s="6"/>
      <c r="K12" s="6"/>
      <c r="L12" s="6"/>
      <c r="M12" s="6"/>
      <c r="N12" s="6"/>
    </row>
    <row r="13" ht="28.8" spans="1:14">
      <c r="A13" s="27" t="s">
        <v>28</v>
      </c>
      <c r="B13" s="3" t="s">
        <v>29</v>
      </c>
      <c r="C13" s="3" t="s">
        <v>30</v>
      </c>
      <c r="D13" s="3" t="s">
        <v>31</v>
      </c>
      <c r="E13" s="3"/>
      <c r="F13" s="3"/>
      <c r="G13" s="3" t="s">
        <v>32</v>
      </c>
      <c r="H13" s="3" t="s">
        <v>33</v>
      </c>
      <c r="I13" s="3" t="s">
        <v>15</v>
      </c>
      <c r="J13" s="3"/>
      <c r="K13" s="3" t="s">
        <v>17</v>
      </c>
      <c r="L13" s="3"/>
      <c r="M13" s="3" t="s">
        <v>34</v>
      </c>
      <c r="N13" s="3"/>
    </row>
    <row r="14" spans="1:14">
      <c r="A14" s="28"/>
      <c r="B14" s="12" t="s">
        <v>35</v>
      </c>
      <c r="C14" s="12" t="s">
        <v>36</v>
      </c>
      <c r="D14" s="12" t="s">
        <v>166</v>
      </c>
      <c r="E14" s="12"/>
      <c r="F14" s="12"/>
      <c r="G14" s="10" t="s">
        <v>167</v>
      </c>
      <c r="H14" s="24" t="s">
        <v>168</v>
      </c>
      <c r="I14" s="3">
        <v>20</v>
      </c>
      <c r="J14" s="3"/>
      <c r="K14" s="3">
        <v>20</v>
      </c>
      <c r="L14" s="3"/>
      <c r="M14" s="3"/>
      <c r="N14" s="3"/>
    </row>
    <row r="15" spans="1:14">
      <c r="A15" s="28"/>
      <c r="B15" s="12"/>
      <c r="C15" s="12"/>
      <c r="D15" s="12" t="s">
        <v>169</v>
      </c>
      <c r="E15" s="12"/>
      <c r="F15" s="12"/>
      <c r="G15" s="10" t="s">
        <v>170</v>
      </c>
      <c r="H15" s="24" t="s">
        <v>171</v>
      </c>
      <c r="I15" s="3">
        <v>20</v>
      </c>
      <c r="J15" s="3"/>
      <c r="K15" s="3">
        <v>20</v>
      </c>
      <c r="L15" s="3"/>
      <c r="M15" s="3"/>
      <c r="N15" s="3"/>
    </row>
    <row r="16" spans="1:14">
      <c r="A16" s="28"/>
      <c r="B16" s="12"/>
      <c r="C16" s="12"/>
      <c r="D16" s="12" t="s">
        <v>172</v>
      </c>
      <c r="E16" s="12"/>
      <c r="F16" s="12"/>
      <c r="G16" s="10" t="s">
        <v>173</v>
      </c>
      <c r="H16" s="24" t="s">
        <v>174</v>
      </c>
      <c r="I16" s="3">
        <v>20</v>
      </c>
      <c r="J16" s="3"/>
      <c r="K16" s="3">
        <v>20</v>
      </c>
      <c r="L16" s="3"/>
      <c r="M16" s="3"/>
      <c r="N16" s="3"/>
    </row>
    <row r="17" spans="1:14">
      <c r="A17" s="28"/>
      <c r="B17" s="12"/>
      <c r="C17" s="9" t="s">
        <v>50</v>
      </c>
      <c r="D17" s="12" t="s">
        <v>175</v>
      </c>
      <c r="E17" s="12"/>
      <c r="F17" s="12"/>
      <c r="G17" s="10" t="s">
        <v>52</v>
      </c>
      <c r="H17" s="10" t="s">
        <v>53</v>
      </c>
      <c r="I17" s="3">
        <v>20</v>
      </c>
      <c r="J17" s="3"/>
      <c r="K17" s="3">
        <v>20</v>
      </c>
      <c r="L17" s="3"/>
      <c r="M17" s="3"/>
      <c r="N17" s="3"/>
    </row>
    <row r="18" ht="21.6" spans="1:14">
      <c r="A18" s="29"/>
      <c r="B18" s="9" t="s">
        <v>90</v>
      </c>
      <c r="C18" s="9" t="s">
        <v>91</v>
      </c>
      <c r="D18" s="12" t="s">
        <v>176</v>
      </c>
      <c r="E18" s="12"/>
      <c r="F18" s="12"/>
      <c r="G18" s="10" t="s">
        <v>52</v>
      </c>
      <c r="H18" s="10" t="s">
        <v>53</v>
      </c>
      <c r="I18" s="3">
        <v>10</v>
      </c>
      <c r="J18" s="3"/>
      <c r="K18" s="3">
        <v>10</v>
      </c>
      <c r="L18" s="3"/>
      <c r="M18" s="3"/>
      <c r="N18" s="3"/>
    </row>
    <row r="19" ht="70" customHeight="1" spans="1:14">
      <c r="A19" s="3" t="s">
        <v>68</v>
      </c>
      <c r="B19" s="3"/>
      <c r="C19" s="3"/>
      <c r="D19" s="3"/>
      <c r="E19" s="3"/>
      <c r="F19" s="3"/>
      <c r="G19" s="3"/>
      <c r="H19" s="3"/>
      <c r="I19" s="3">
        <v>100</v>
      </c>
      <c r="J19" s="3"/>
      <c r="K19" s="3">
        <f>SUM(N7,K14:L18)</f>
        <v>93.45</v>
      </c>
      <c r="L19" s="3"/>
      <c r="M19" s="30" t="s">
        <v>177</v>
      </c>
      <c r="N19" s="30"/>
    </row>
  </sheetData>
  <mergeCells count="74">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A19:H19"/>
    <mergeCell ref="I19:J19"/>
    <mergeCell ref="K19:L19"/>
    <mergeCell ref="M19:N19"/>
    <mergeCell ref="A11:A12"/>
    <mergeCell ref="A13:A18"/>
    <mergeCell ref="B14:B17"/>
    <mergeCell ref="C14:C16"/>
    <mergeCell ref="A6: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178</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179</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24</v>
      </c>
      <c r="F7" s="4">
        <v>20.935</v>
      </c>
      <c r="G7" s="4"/>
      <c r="H7" s="4">
        <v>19.975</v>
      </c>
      <c r="I7" s="4"/>
      <c r="J7" s="3">
        <v>10</v>
      </c>
      <c r="K7" s="3"/>
      <c r="L7" s="11">
        <f>H7/F7</f>
        <v>0.954143778361596</v>
      </c>
      <c r="M7" s="11"/>
      <c r="N7" s="3">
        <v>9.54</v>
      </c>
    </row>
    <row r="8" spans="1:14">
      <c r="A8" s="3"/>
      <c r="B8" s="3"/>
      <c r="C8" s="3" t="s">
        <v>19</v>
      </c>
      <c r="D8" s="3"/>
      <c r="E8" s="3">
        <v>24</v>
      </c>
      <c r="F8" s="4">
        <v>20.935</v>
      </c>
      <c r="G8" s="4"/>
      <c r="H8" s="4">
        <v>19.975</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5" customHeight="1" spans="1:14">
      <c r="A12" s="3"/>
      <c r="B12" s="5" t="s">
        <v>180</v>
      </c>
      <c r="C12" s="5"/>
      <c r="D12" s="5"/>
      <c r="E12" s="5"/>
      <c r="F12" s="5"/>
      <c r="G12" s="5"/>
      <c r="H12" s="5" t="s">
        <v>181</v>
      </c>
      <c r="I12" s="5"/>
      <c r="J12" s="5"/>
      <c r="K12" s="5"/>
      <c r="L12" s="5"/>
      <c r="M12" s="5"/>
      <c r="N12" s="5"/>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9" t="s">
        <v>36</v>
      </c>
      <c r="D14" s="5" t="s">
        <v>182</v>
      </c>
      <c r="E14" s="5"/>
      <c r="F14" s="5"/>
      <c r="G14" s="3" t="s">
        <v>183</v>
      </c>
      <c r="H14" s="3" t="s">
        <v>184</v>
      </c>
      <c r="I14" s="3">
        <v>10</v>
      </c>
      <c r="J14" s="3"/>
      <c r="K14" s="3">
        <v>10</v>
      </c>
      <c r="L14" s="3"/>
      <c r="M14" s="3"/>
      <c r="N14" s="3"/>
    </row>
    <row r="15" spans="1:14">
      <c r="A15" s="7"/>
      <c r="B15" s="12"/>
      <c r="C15" s="9"/>
      <c r="D15" s="5" t="s">
        <v>185</v>
      </c>
      <c r="E15" s="5"/>
      <c r="F15" s="5"/>
      <c r="G15" s="3" t="s">
        <v>186</v>
      </c>
      <c r="H15" s="3" t="s">
        <v>187</v>
      </c>
      <c r="I15" s="3">
        <v>10</v>
      </c>
      <c r="J15" s="3"/>
      <c r="K15" s="3">
        <v>10</v>
      </c>
      <c r="L15" s="3"/>
      <c r="M15" s="3"/>
      <c r="N15" s="3"/>
    </row>
    <row r="16" spans="1:14">
      <c r="A16" s="7"/>
      <c r="B16" s="12"/>
      <c r="C16" s="9" t="s">
        <v>50</v>
      </c>
      <c r="D16" s="5" t="s">
        <v>188</v>
      </c>
      <c r="E16" s="5"/>
      <c r="F16" s="5"/>
      <c r="G16" s="3" t="s">
        <v>55</v>
      </c>
      <c r="H16" s="26">
        <v>1</v>
      </c>
      <c r="I16" s="3">
        <v>10</v>
      </c>
      <c r="J16" s="3"/>
      <c r="K16" s="3">
        <v>10</v>
      </c>
      <c r="L16" s="3"/>
      <c r="M16" s="3"/>
      <c r="N16" s="3"/>
    </row>
    <row r="17" spans="1:14">
      <c r="A17" s="7"/>
      <c r="B17" s="12"/>
      <c r="C17" s="9" t="s">
        <v>56</v>
      </c>
      <c r="D17" s="5" t="s">
        <v>89</v>
      </c>
      <c r="E17" s="5"/>
      <c r="F17" s="5"/>
      <c r="G17" s="3" t="s">
        <v>55</v>
      </c>
      <c r="H17" s="26">
        <v>1</v>
      </c>
      <c r="I17" s="3">
        <v>10</v>
      </c>
      <c r="J17" s="3"/>
      <c r="K17" s="3">
        <v>10</v>
      </c>
      <c r="L17" s="3"/>
      <c r="M17" s="3"/>
      <c r="N17" s="3"/>
    </row>
    <row r="18" ht="57" customHeight="1" spans="1:14">
      <c r="A18" s="7"/>
      <c r="B18" s="12"/>
      <c r="C18" s="9" t="s">
        <v>189</v>
      </c>
      <c r="D18" s="5" t="s">
        <v>190</v>
      </c>
      <c r="E18" s="5"/>
      <c r="F18" s="5"/>
      <c r="G18" s="3" t="s">
        <v>191</v>
      </c>
      <c r="H18" s="3" t="s">
        <v>192</v>
      </c>
      <c r="I18" s="3">
        <v>10</v>
      </c>
      <c r="J18" s="3"/>
      <c r="K18" s="3">
        <v>7.64</v>
      </c>
      <c r="L18" s="3"/>
      <c r="M18" s="5" t="s">
        <v>193</v>
      </c>
      <c r="N18" s="5"/>
    </row>
    <row r="19" ht="28.8" spans="1:14">
      <c r="A19" s="7"/>
      <c r="B19" s="12" t="s">
        <v>58</v>
      </c>
      <c r="C19" s="12" t="s">
        <v>91</v>
      </c>
      <c r="D19" s="5" t="s">
        <v>194</v>
      </c>
      <c r="E19" s="5"/>
      <c r="F19" s="5"/>
      <c r="G19" s="3" t="s">
        <v>52</v>
      </c>
      <c r="H19" s="3" t="s">
        <v>53</v>
      </c>
      <c r="I19" s="3">
        <v>10</v>
      </c>
      <c r="J19" s="3"/>
      <c r="K19" s="3">
        <v>10</v>
      </c>
      <c r="L19" s="3"/>
      <c r="M19" s="3"/>
      <c r="N19" s="3"/>
    </row>
    <row r="20" ht="28.8" spans="1:14">
      <c r="A20" s="7"/>
      <c r="B20" s="12"/>
      <c r="C20" s="12"/>
      <c r="D20" s="5" t="s">
        <v>140</v>
      </c>
      <c r="E20" s="5"/>
      <c r="F20" s="5"/>
      <c r="G20" s="3" t="s">
        <v>52</v>
      </c>
      <c r="H20" s="3" t="s">
        <v>53</v>
      </c>
      <c r="I20" s="3">
        <v>10</v>
      </c>
      <c r="J20" s="3"/>
      <c r="K20" s="3">
        <v>10</v>
      </c>
      <c r="L20" s="3"/>
      <c r="M20" s="3"/>
      <c r="N20" s="3"/>
    </row>
    <row r="21" ht="28.8" spans="1:14">
      <c r="A21" s="7"/>
      <c r="B21" s="12" t="s">
        <v>94</v>
      </c>
      <c r="C21" s="12" t="s">
        <v>95</v>
      </c>
      <c r="D21" s="5" t="s">
        <v>195</v>
      </c>
      <c r="E21" s="5"/>
      <c r="F21" s="5"/>
      <c r="G21" s="3" t="s">
        <v>52</v>
      </c>
      <c r="H21" s="3" t="s">
        <v>53</v>
      </c>
      <c r="I21" s="3">
        <v>10</v>
      </c>
      <c r="J21" s="3"/>
      <c r="K21" s="3">
        <v>10</v>
      </c>
      <c r="L21" s="3"/>
      <c r="M21" s="3"/>
      <c r="N21" s="3"/>
    </row>
    <row r="22" spans="1:14">
      <c r="A22" s="7"/>
      <c r="B22" s="12"/>
      <c r="C22" s="12"/>
      <c r="D22" s="5" t="s">
        <v>161</v>
      </c>
      <c r="E22" s="5"/>
      <c r="F22" s="5"/>
      <c r="G22" s="3" t="s">
        <v>55</v>
      </c>
      <c r="H22" s="26">
        <v>1</v>
      </c>
      <c r="I22" s="3">
        <v>10</v>
      </c>
      <c r="J22" s="3"/>
      <c r="K22" s="3">
        <v>10</v>
      </c>
      <c r="L22" s="3"/>
      <c r="M22" s="3"/>
      <c r="N22" s="3"/>
    </row>
    <row r="23" spans="1:14">
      <c r="A23" s="3" t="s">
        <v>68</v>
      </c>
      <c r="B23" s="3"/>
      <c r="C23" s="3"/>
      <c r="D23" s="3"/>
      <c r="E23" s="3"/>
      <c r="F23" s="3"/>
      <c r="G23" s="3"/>
      <c r="H23" s="3"/>
      <c r="I23" s="3">
        <v>100</v>
      </c>
      <c r="J23" s="3"/>
      <c r="K23" s="3">
        <f>SUM(N7,K14:L22)</f>
        <v>97.18</v>
      </c>
      <c r="L23" s="3"/>
      <c r="M23" s="10"/>
      <c r="N23" s="10"/>
    </row>
  </sheetData>
  <mergeCells count="94">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11:A12"/>
    <mergeCell ref="A13:A22"/>
    <mergeCell ref="B14:B18"/>
    <mergeCell ref="B19:B20"/>
    <mergeCell ref="B21:B22"/>
    <mergeCell ref="C14:C15"/>
    <mergeCell ref="C19:C20"/>
    <mergeCell ref="C21:C22"/>
    <mergeCell ref="A6:B10"/>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1"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196</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t="s">
        <v>197</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50</v>
      </c>
      <c r="F7" s="3">
        <v>50</v>
      </c>
      <c r="G7" s="3"/>
      <c r="H7" s="4">
        <v>48.655</v>
      </c>
      <c r="I7" s="4"/>
      <c r="J7" s="3">
        <v>10</v>
      </c>
      <c r="K7" s="3"/>
      <c r="L7" s="11">
        <f>H7/F7</f>
        <v>0.9731</v>
      </c>
      <c r="M7" s="11"/>
      <c r="N7" s="3">
        <v>9.73</v>
      </c>
    </row>
    <row r="8" spans="1:14">
      <c r="A8" s="3"/>
      <c r="B8" s="3"/>
      <c r="C8" s="3" t="s">
        <v>19</v>
      </c>
      <c r="D8" s="3"/>
      <c r="E8" s="3">
        <v>50</v>
      </c>
      <c r="F8" s="3">
        <v>50</v>
      </c>
      <c r="G8" s="3"/>
      <c r="H8" s="4">
        <v>48.655</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32" customHeight="1" spans="1:14">
      <c r="A12" s="3"/>
      <c r="B12" s="5" t="s">
        <v>198</v>
      </c>
      <c r="C12" s="5"/>
      <c r="D12" s="5"/>
      <c r="E12" s="5"/>
      <c r="F12" s="5"/>
      <c r="G12" s="5"/>
      <c r="H12" s="5" t="s">
        <v>199</v>
      </c>
      <c r="I12" s="5"/>
      <c r="J12" s="5"/>
      <c r="K12" s="5"/>
      <c r="L12" s="5"/>
      <c r="M12" s="5"/>
      <c r="N12" s="5"/>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9" t="s">
        <v>200</v>
      </c>
      <c r="D14" s="9" t="s">
        <v>201</v>
      </c>
      <c r="E14" s="9"/>
      <c r="F14" s="9"/>
      <c r="G14" s="10" t="s">
        <v>202</v>
      </c>
      <c r="H14" s="10" t="s">
        <v>203</v>
      </c>
      <c r="I14" s="3">
        <v>10</v>
      </c>
      <c r="J14" s="3"/>
      <c r="K14" s="3">
        <v>10</v>
      </c>
      <c r="L14" s="3"/>
      <c r="M14" s="3"/>
      <c r="N14" s="3"/>
    </row>
    <row r="15" spans="1:14">
      <c r="A15" s="7"/>
      <c r="B15" s="12"/>
      <c r="C15" s="9" t="s">
        <v>50</v>
      </c>
      <c r="D15" s="9" t="s">
        <v>188</v>
      </c>
      <c r="E15" s="9"/>
      <c r="F15" s="9"/>
      <c r="G15" s="10" t="s">
        <v>52</v>
      </c>
      <c r="H15" s="10" t="s">
        <v>53</v>
      </c>
      <c r="I15" s="3">
        <v>10</v>
      </c>
      <c r="J15" s="3"/>
      <c r="K15" s="3">
        <v>10</v>
      </c>
      <c r="L15" s="3"/>
      <c r="M15" s="3"/>
      <c r="N15" s="3"/>
    </row>
    <row r="16" spans="1:14">
      <c r="A16" s="7"/>
      <c r="B16" s="12"/>
      <c r="C16" s="9" t="s">
        <v>56</v>
      </c>
      <c r="D16" s="9" t="s">
        <v>89</v>
      </c>
      <c r="E16" s="9"/>
      <c r="F16" s="9"/>
      <c r="G16" s="10" t="s">
        <v>52</v>
      </c>
      <c r="H16" s="10" t="s">
        <v>53</v>
      </c>
      <c r="I16" s="3">
        <v>10</v>
      </c>
      <c r="J16" s="3"/>
      <c r="K16" s="3">
        <v>10</v>
      </c>
      <c r="L16" s="3"/>
      <c r="M16" s="3"/>
      <c r="N16" s="3"/>
    </row>
    <row r="17" spans="1:14">
      <c r="A17" s="7"/>
      <c r="B17" s="12"/>
      <c r="C17" s="12" t="s">
        <v>156</v>
      </c>
      <c r="D17" s="9" t="s">
        <v>190</v>
      </c>
      <c r="E17" s="9"/>
      <c r="F17" s="9"/>
      <c r="G17" s="10" t="s">
        <v>204</v>
      </c>
      <c r="H17" s="10" t="s">
        <v>205</v>
      </c>
      <c r="I17" s="3">
        <v>10</v>
      </c>
      <c r="J17" s="3"/>
      <c r="K17" s="3">
        <v>9.55</v>
      </c>
      <c r="L17" s="3"/>
      <c r="M17" s="3" t="s">
        <v>206</v>
      </c>
      <c r="N17" s="3"/>
    </row>
    <row r="18" spans="1:14">
      <c r="A18" s="7"/>
      <c r="B18" s="12"/>
      <c r="C18" s="12"/>
      <c r="D18" s="9" t="s">
        <v>162</v>
      </c>
      <c r="E18" s="9"/>
      <c r="F18" s="9"/>
      <c r="G18" s="10" t="s">
        <v>207</v>
      </c>
      <c r="H18" s="10" t="s">
        <v>208</v>
      </c>
      <c r="I18" s="3">
        <v>10</v>
      </c>
      <c r="J18" s="3"/>
      <c r="K18" s="3">
        <v>9.74</v>
      </c>
      <c r="L18" s="3"/>
      <c r="M18" s="3" t="s">
        <v>209</v>
      </c>
      <c r="N18" s="3"/>
    </row>
    <row r="19" spans="1:14">
      <c r="A19" s="7"/>
      <c r="B19" s="12"/>
      <c r="C19" s="12"/>
      <c r="D19" s="9" t="s">
        <v>210</v>
      </c>
      <c r="E19" s="9"/>
      <c r="F19" s="9"/>
      <c r="G19" s="10" t="s">
        <v>211</v>
      </c>
      <c r="H19" s="10" t="s">
        <v>212</v>
      </c>
      <c r="I19" s="3">
        <v>10</v>
      </c>
      <c r="J19" s="3"/>
      <c r="K19" s="3">
        <v>10</v>
      </c>
      <c r="L19" s="3"/>
      <c r="M19" s="3"/>
      <c r="N19" s="3"/>
    </row>
    <row r="20" spans="1:14">
      <c r="A20" s="7"/>
      <c r="B20" s="12" t="s">
        <v>90</v>
      </c>
      <c r="C20" s="12" t="s">
        <v>91</v>
      </c>
      <c r="D20" s="9" t="s">
        <v>140</v>
      </c>
      <c r="E20" s="9"/>
      <c r="F20" s="9"/>
      <c r="G20" s="10" t="s">
        <v>52</v>
      </c>
      <c r="H20" s="10" t="s">
        <v>53</v>
      </c>
      <c r="I20" s="3">
        <v>10</v>
      </c>
      <c r="J20" s="3"/>
      <c r="K20" s="3">
        <v>10</v>
      </c>
      <c r="L20" s="3"/>
      <c r="M20" s="3"/>
      <c r="N20" s="3"/>
    </row>
    <row r="21" spans="1:14">
      <c r="A21" s="7"/>
      <c r="B21" s="12"/>
      <c r="C21" s="12"/>
      <c r="D21" s="9" t="s">
        <v>194</v>
      </c>
      <c r="E21" s="9"/>
      <c r="F21" s="9"/>
      <c r="G21" s="10" t="s">
        <v>52</v>
      </c>
      <c r="H21" s="10" t="s">
        <v>53</v>
      </c>
      <c r="I21" s="3">
        <v>10</v>
      </c>
      <c r="J21" s="3"/>
      <c r="K21" s="3">
        <v>10</v>
      </c>
      <c r="L21" s="3"/>
      <c r="M21" s="3"/>
      <c r="N21" s="3"/>
    </row>
    <row r="22" ht="21.6" spans="1:14">
      <c r="A22" s="7"/>
      <c r="B22" s="9" t="s">
        <v>94</v>
      </c>
      <c r="C22" s="9" t="s">
        <v>95</v>
      </c>
      <c r="D22" s="9" t="s">
        <v>161</v>
      </c>
      <c r="E22" s="9"/>
      <c r="F22" s="9"/>
      <c r="G22" s="10" t="s">
        <v>52</v>
      </c>
      <c r="H22" s="10" t="s">
        <v>53</v>
      </c>
      <c r="I22" s="3">
        <v>10</v>
      </c>
      <c r="J22" s="3"/>
      <c r="K22" s="3">
        <v>10</v>
      </c>
      <c r="L22" s="3"/>
      <c r="M22" s="3"/>
      <c r="N22" s="3"/>
    </row>
    <row r="23" spans="1:14">
      <c r="A23" s="3" t="s">
        <v>68</v>
      </c>
      <c r="B23" s="3"/>
      <c r="C23" s="3"/>
      <c r="D23" s="3"/>
      <c r="E23" s="3"/>
      <c r="F23" s="3"/>
      <c r="G23" s="3"/>
      <c r="H23" s="3"/>
      <c r="I23" s="3">
        <v>100</v>
      </c>
      <c r="J23" s="3"/>
      <c r="K23" s="3">
        <f>SUM(N7,K14:L22)</f>
        <v>99.02</v>
      </c>
      <c r="L23" s="3"/>
      <c r="M23" s="10"/>
      <c r="N23" s="10"/>
    </row>
  </sheetData>
  <mergeCells count="92">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11:A12"/>
    <mergeCell ref="A13:A22"/>
    <mergeCell ref="B14:B19"/>
    <mergeCell ref="B20:B21"/>
    <mergeCell ref="C17:C19"/>
    <mergeCell ref="C20:C21"/>
    <mergeCell ref="A6:B1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opLeftCell="A4" workbookViewId="0">
      <selection activeCell="A4" sqref="$A1:$XFD1048576"/>
    </sheetView>
  </sheetViews>
  <sheetFormatPr defaultColWidth="9" defaultRowHeight="14.4"/>
  <sheetData>
    <row r="1" ht="23.4" spans="1:14">
      <c r="A1" s="1" t="s">
        <v>0</v>
      </c>
      <c r="B1" s="1"/>
      <c r="C1" s="1"/>
      <c r="D1" s="1"/>
      <c r="E1" s="1"/>
      <c r="F1" s="1"/>
      <c r="G1" s="1"/>
      <c r="H1" s="1"/>
      <c r="I1" s="1"/>
      <c r="J1" s="1"/>
      <c r="K1" s="1"/>
      <c r="L1" s="1"/>
      <c r="M1" s="1"/>
      <c r="N1" s="1"/>
    </row>
    <row r="2" ht="17.4" spans="1:14">
      <c r="A2" s="2" t="s">
        <v>1</v>
      </c>
      <c r="B2" s="2"/>
      <c r="C2" s="2"/>
      <c r="D2" s="2"/>
      <c r="E2" s="2"/>
      <c r="F2" s="2"/>
      <c r="G2" s="2"/>
      <c r="H2" s="2"/>
      <c r="I2" s="2"/>
      <c r="J2" s="2"/>
      <c r="K2" s="2"/>
      <c r="L2" s="2"/>
      <c r="M2" s="2"/>
      <c r="N2" s="2"/>
    </row>
    <row r="3" spans="1:14">
      <c r="A3" s="3" t="s">
        <v>2</v>
      </c>
      <c r="B3" s="3"/>
      <c r="C3" s="3" t="s">
        <v>213</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ht="33" customHeight="1" spans="1:14">
      <c r="A5" s="3" t="s">
        <v>7</v>
      </c>
      <c r="B5" s="3"/>
      <c r="C5" s="3" t="s">
        <v>197</v>
      </c>
      <c r="D5" s="3"/>
      <c r="E5" s="3"/>
      <c r="F5" s="3"/>
      <c r="G5" s="3"/>
      <c r="H5" s="3" t="s">
        <v>9</v>
      </c>
      <c r="I5" s="3"/>
      <c r="J5" s="3" t="s">
        <v>10</v>
      </c>
      <c r="K5" s="3"/>
      <c r="L5" s="3"/>
      <c r="M5" s="3"/>
      <c r="N5" s="3"/>
    </row>
    <row r="6" ht="28.8" spans="1:14">
      <c r="A6" s="3" t="s">
        <v>11</v>
      </c>
      <c r="B6" s="3"/>
      <c r="C6" s="3"/>
      <c r="D6" s="3"/>
      <c r="E6" s="3" t="s">
        <v>12</v>
      </c>
      <c r="F6" s="3" t="s">
        <v>13</v>
      </c>
      <c r="G6" s="3"/>
      <c r="H6" s="3" t="s">
        <v>14</v>
      </c>
      <c r="I6" s="3"/>
      <c r="J6" s="3" t="s">
        <v>15</v>
      </c>
      <c r="K6" s="3"/>
      <c r="L6" s="3" t="s">
        <v>16</v>
      </c>
      <c r="M6" s="3"/>
      <c r="N6" s="3" t="s">
        <v>17</v>
      </c>
    </row>
    <row r="7" spans="1:14">
      <c r="A7" s="3"/>
      <c r="B7" s="3"/>
      <c r="C7" s="3" t="s">
        <v>18</v>
      </c>
      <c r="D7" s="3"/>
      <c r="E7" s="3">
        <v>10</v>
      </c>
      <c r="F7" s="4">
        <v>10</v>
      </c>
      <c r="G7" s="4"/>
      <c r="H7" s="4">
        <v>6.47</v>
      </c>
      <c r="I7" s="4"/>
      <c r="J7" s="3">
        <v>10</v>
      </c>
      <c r="K7" s="3"/>
      <c r="L7" s="11">
        <f>H7/F7</f>
        <v>0.647</v>
      </c>
      <c r="M7" s="11"/>
      <c r="N7" s="3">
        <v>6.47</v>
      </c>
    </row>
    <row r="8" spans="1:14">
      <c r="A8" s="3"/>
      <c r="B8" s="3"/>
      <c r="C8" s="3" t="s">
        <v>19</v>
      </c>
      <c r="D8" s="3"/>
      <c r="E8" s="3">
        <v>10</v>
      </c>
      <c r="F8" s="4">
        <v>10</v>
      </c>
      <c r="G8" s="4"/>
      <c r="H8" s="4">
        <v>6.47</v>
      </c>
      <c r="I8" s="4"/>
      <c r="J8" s="3" t="s">
        <v>20</v>
      </c>
      <c r="K8" s="3"/>
      <c r="L8" s="3"/>
      <c r="M8" s="3"/>
      <c r="N8" s="3" t="s">
        <v>20</v>
      </c>
    </row>
    <row r="9" spans="1:14">
      <c r="A9" s="3"/>
      <c r="B9" s="3"/>
      <c r="C9" s="3" t="s">
        <v>21</v>
      </c>
      <c r="D9" s="3"/>
      <c r="E9" s="3"/>
      <c r="F9" s="3"/>
      <c r="G9" s="3"/>
      <c r="H9" s="3"/>
      <c r="I9" s="3"/>
      <c r="J9" s="3" t="s">
        <v>20</v>
      </c>
      <c r="K9" s="3"/>
      <c r="L9" s="3"/>
      <c r="M9" s="3"/>
      <c r="N9" s="3" t="s">
        <v>20</v>
      </c>
    </row>
    <row r="10" spans="1:14">
      <c r="A10" s="3"/>
      <c r="B10" s="3"/>
      <c r="C10" s="3" t="s">
        <v>22</v>
      </c>
      <c r="D10" s="3"/>
      <c r="E10" s="3"/>
      <c r="F10" s="3"/>
      <c r="G10" s="3"/>
      <c r="H10" s="3"/>
      <c r="I10" s="3"/>
      <c r="J10" s="3" t="s">
        <v>20</v>
      </c>
      <c r="K10" s="3"/>
      <c r="L10" s="3"/>
      <c r="M10" s="3"/>
      <c r="N10" s="3" t="s">
        <v>20</v>
      </c>
    </row>
    <row r="11" spans="1:14">
      <c r="A11" s="3" t="s">
        <v>23</v>
      </c>
      <c r="B11" s="3" t="s">
        <v>24</v>
      </c>
      <c r="C11" s="3"/>
      <c r="D11" s="3"/>
      <c r="E11" s="3"/>
      <c r="F11" s="3"/>
      <c r="G11" s="3"/>
      <c r="H11" s="3" t="s">
        <v>25</v>
      </c>
      <c r="I11" s="3"/>
      <c r="J11" s="3"/>
      <c r="K11" s="3"/>
      <c r="L11" s="3"/>
      <c r="M11" s="3"/>
      <c r="N11" s="3"/>
    </row>
    <row r="12" ht="108" customHeight="1" spans="1:14">
      <c r="A12" s="3"/>
      <c r="B12" s="5" t="s">
        <v>214</v>
      </c>
      <c r="C12" s="5"/>
      <c r="D12" s="5"/>
      <c r="E12" s="5"/>
      <c r="F12" s="5"/>
      <c r="G12" s="5"/>
      <c r="H12" s="6" t="s">
        <v>215</v>
      </c>
      <c r="I12" s="6"/>
      <c r="J12" s="6"/>
      <c r="K12" s="6"/>
      <c r="L12" s="6"/>
      <c r="M12" s="6"/>
      <c r="N12" s="6"/>
    </row>
    <row r="13" ht="28.8" spans="1:14">
      <c r="A13" s="7" t="s">
        <v>28</v>
      </c>
      <c r="B13" s="3" t="s">
        <v>29</v>
      </c>
      <c r="C13" s="3" t="s">
        <v>30</v>
      </c>
      <c r="D13" s="3" t="s">
        <v>31</v>
      </c>
      <c r="E13" s="3"/>
      <c r="F13" s="3"/>
      <c r="G13" s="3" t="s">
        <v>32</v>
      </c>
      <c r="H13" s="3" t="s">
        <v>33</v>
      </c>
      <c r="I13" s="3" t="s">
        <v>15</v>
      </c>
      <c r="J13" s="3"/>
      <c r="K13" s="3" t="s">
        <v>17</v>
      </c>
      <c r="L13" s="3"/>
      <c r="M13" s="3" t="s">
        <v>34</v>
      </c>
      <c r="N13" s="3"/>
    </row>
    <row r="14" spans="1:14">
      <c r="A14" s="7"/>
      <c r="B14" s="12" t="s">
        <v>35</v>
      </c>
      <c r="C14" s="12" t="s">
        <v>36</v>
      </c>
      <c r="D14" s="12" t="s">
        <v>216</v>
      </c>
      <c r="E14" s="12"/>
      <c r="F14" s="12"/>
      <c r="G14" s="10" t="s">
        <v>217</v>
      </c>
      <c r="H14" s="7" t="s">
        <v>218</v>
      </c>
      <c r="I14" s="3">
        <v>10</v>
      </c>
      <c r="J14" s="3"/>
      <c r="K14" s="3">
        <v>10</v>
      </c>
      <c r="L14" s="3"/>
      <c r="M14" s="3"/>
      <c r="N14" s="3"/>
    </row>
    <row r="15" spans="1:14">
      <c r="A15" s="7"/>
      <c r="B15" s="12"/>
      <c r="C15" s="12"/>
      <c r="D15" s="12" t="s">
        <v>219</v>
      </c>
      <c r="E15" s="12"/>
      <c r="F15" s="12"/>
      <c r="G15" s="10" t="s">
        <v>220</v>
      </c>
      <c r="H15" s="7" t="s">
        <v>221</v>
      </c>
      <c r="I15" s="3">
        <v>10</v>
      </c>
      <c r="J15" s="3"/>
      <c r="K15" s="3">
        <v>10</v>
      </c>
      <c r="L15" s="3"/>
      <c r="M15" s="3"/>
      <c r="N15" s="3"/>
    </row>
    <row r="16" spans="1:14">
      <c r="A16" s="7"/>
      <c r="B16" s="12"/>
      <c r="C16" s="12"/>
      <c r="D16" s="12" t="s">
        <v>222</v>
      </c>
      <c r="E16" s="12"/>
      <c r="F16" s="12"/>
      <c r="G16" s="10" t="s">
        <v>223</v>
      </c>
      <c r="H16" s="7" t="s">
        <v>224</v>
      </c>
      <c r="I16" s="3">
        <v>10</v>
      </c>
      <c r="J16" s="3"/>
      <c r="K16" s="3">
        <v>10</v>
      </c>
      <c r="L16" s="3"/>
      <c r="M16" s="3"/>
      <c r="N16" s="3"/>
    </row>
    <row r="17" spans="1:14">
      <c r="A17" s="7"/>
      <c r="B17" s="12"/>
      <c r="C17" s="12" t="s">
        <v>83</v>
      </c>
      <c r="D17" s="12" t="s">
        <v>51</v>
      </c>
      <c r="E17" s="12"/>
      <c r="F17" s="12"/>
      <c r="G17" s="10" t="s">
        <v>55</v>
      </c>
      <c r="H17" s="25">
        <v>1</v>
      </c>
      <c r="I17" s="3">
        <v>10</v>
      </c>
      <c r="J17" s="3"/>
      <c r="K17" s="3">
        <v>10</v>
      </c>
      <c r="L17" s="3"/>
      <c r="M17" s="3"/>
      <c r="N17" s="3"/>
    </row>
    <row r="18" spans="1:14">
      <c r="A18" s="7"/>
      <c r="B18" s="12"/>
      <c r="C18" s="12"/>
      <c r="D18" s="12" t="s">
        <v>225</v>
      </c>
      <c r="E18" s="12"/>
      <c r="F18" s="12"/>
      <c r="G18" s="10" t="s">
        <v>55</v>
      </c>
      <c r="H18" s="25">
        <v>1</v>
      </c>
      <c r="I18" s="3">
        <v>10</v>
      </c>
      <c r="J18" s="3"/>
      <c r="K18" s="3">
        <v>10</v>
      </c>
      <c r="L18" s="3"/>
      <c r="M18" s="3"/>
      <c r="N18" s="3"/>
    </row>
    <row r="19" spans="1:14">
      <c r="A19" s="7"/>
      <c r="B19" s="12"/>
      <c r="C19" s="9" t="s">
        <v>56</v>
      </c>
      <c r="D19" s="12" t="s">
        <v>89</v>
      </c>
      <c r="E19" s="12"/>
      <c r="F19" s="12"/>
      <c r="G19" s="10" t="s">
        <v>52</v>
      </c>
      <c r="H19" s="7" t="s">
        <v>53</v>
      </c>
      <c r="I19" s="3">
        <v>10</v>
      </c>
      <c r="J19" s="3"/>
      <c r="K19" s="3">
        <v>10</v>
      </c>
      <c r="L19" s="3"/>
      <c r="M19" s="3"/>
      <c r="N19" s="3"/>
    </row>
    <row r="20" spans="1:14">
      <c r="A20" s="7"/>
      <c r="B20" s="12" t="s">
        <v>90</v>
      </c>
      <c r="C20" s="12" t="s">
        <v>91</v>
      </c>
      <c r="D20" s="12" t="s">
        <v>140</v>
      </c>
      <c r="E20" s="12"/>
      <c r="F20" s="12"/>
      <c r="G20" s="10" t="s">
        <v>52</v>
      </c>
      <c r="H20" s="7" t="s">
        <v>53</v>
      </c>
      <c r="I20" s="3">
        <v>10</v>
      </c>
      <c r="J20" s="3"/>
      <c r="K20" s="3">
        <v>10</v>
      </c>
      <c r="L20" s="3"/>
      <c r="M20" s="3"/>
      <c r="N20" s="3"/>
    </row>
    <row r="21" spans="1:14">
      <c r="A21" s="7"/>
      <c r="B21" s="12"/>
      <c r="C21" s="12"/>
      <c r="D21" s="12" t="s">
        <v>194</v>
      </c>
      <c r="E21" s="12"/>
      <c r="F21" s="12"/>
      <c r="G21" s="10" t="s">
        <v>52</v>
      </c>
      <c r="H21" s="7" t="s">
        <v>53</v>
      </c>
      <c r="I21" s="3">
        <v>10</v>
      </c>
      <c r="J21" s="3"/>
      <c r="K21" s="3">
        <v>10</v>
      </c>
      <c r="L21" s="3"/>
      <c r="M21" s="3"/>
      <c r="N21" s="3"/>
    </row>
    <row r="22" ht="21.6" spans="1:14">
      <c r="A22" s="7"/>
      <c r="B22" s="9" t="s">
        <v>94</v>
      </c>
      <c r="C22" s="9" t="s">
        <v>95</v>
      </c>
      <c r="D22" s="12" t="s">
        <v>226</v>
      </c>
      <c r="E22" s="12"/>
      <c r="F22" s="12"/>
      <c r="G22" s="10" t="s">
        <v>55</v>
      </c>
      <c r="H22" s="15">
        <v>1</v>
      </c>
      <c r="I22" s="3">
        <v>10</v>
      </c>
      <c r="J22" s="3"/>
      <c r="K22" s="3">
        <v>10</v>
      </c>
      <c r="L22" s="3"/>
      <c r="M22" s="3"/>
      <c r="N22" s="3"/>
    </row>
    <row r="23" spans="1:14">
      <c r="A23" s="3" t="s">
        <v>68</v>
      </c>
      <c r="B23" s="3"/>
      <c r="C23" s="3"/>
      <c r="D23" s="3"/>
      <c r="E23" s="3"/>
      <c r="F23" s="3"/>
      <c r="G23" s="3"/>
      <c r="H23" s="3"/>
      <c r="I23" s="3">
        <v>100</v>
      </c>
      <c r="J23" s="3"/>
      <c r="K23" s="3">
        <f>SUM(N7,K14:L22)</f>
        <v>96.47</v>
      </c>
      <c r="L23" s="3"/>
      <c r="M23" s="5" t="s">
        <v>100</v>
      </c>
      <c r="N23" s="5"/>
    </row>
  </sheetData>
  <mergeCells count="93">
    <mergeCell ref="A1:N1"/>
    <mergeCell ref="A2:N2"/>
    <mergeCell ref="A3:B3"/>
    <mergeCell ref="C3:N3"/>
    <mergeCell ref="A4:B4"/>
    <mergeCell ref="C4:G4"/>
    <mergeCell ref="H4:I4"/>
    <mergeCell ref="J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11:A12"/>
    <mergeCell ref="A13:A22"/>
    <mergeCell ref="B14:B19"/>
    <mergeCell ref="B20:B21"/>
    <mergeCell ref="C14:C16"/>
    <mergeCell ref="C17:C18"/>
    <mergeCell ref="C20:C21"/>
    <mergeCell ref="A6:B10"/>
  </mergeCells>
  <pageMargins left="0.75" right="0.75" top="1" bottom="1" header="0.5" footer="0.5"/>
  <pageSetup paperSize="9" scale="9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1.视察调研经费</vt:lpstr>
      <vt:lpstr>2.参政议政与民主监督工作经费</vt:lpstr>
      <vt:lpstr>3.政协外联经费</vt:lpstr>
      <vt:lpstr>4.界别活动经费</vt:lpstr>
      <vt:lpstr>5.委员履职补贴</vt:lpstr>
      <vt:lpstr>6.印刷费</vt:lpstr>
      <vt:lpstr>7.编辑政协刊物工作经费</vt:lpstr>
      <vt:lpstr>8.编辑出版系列文史资料经费</vt:lpstr>
      <vt:lpstr>9.文史研究中心专项活动经费</vt:lpstr>
      <vt:lpstr>10.书报费</vt:lpstr>
      <vt:lpstr>11.政协委员履职活动宣传经费</vt:lpstr>
      <vt:lpstr>12.委员文化交流活动经费</vt:lpstr>
      <vt:lpstr>13.信息系统服务管理及运行维护费</vt:lpstr>
      <vt:lpstr>14.提案工作经费</vt:lpstr>
      <vt:lpstr>15.主席、常委及专题会经费</vt:lpstr>
      <vt:lpstr>16.委员培训经费</vt:lpstr>
      <vt:lpstr>17.委员履职平台运维经费</vt:lpstr>
      <vt:lpstr>18.区政协七届一次全会经费（追加）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小寇叔叔</cp:lastModifiedBy>
  <dcterms:created xsi:type="dcterms:W3CDTF">2023-09-14T01:03:00Z</dcterms:created>
  <dcterms:modified xsi:type="dcterms:W3CDTF">2023-10-07T03:38:25Z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4F8B7FA15E7748B8B5DF9BFB57149F7E_12</vt:lpwstr>
  </property>
</Properties>
</file>