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560" firstSheet="2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2" hidden="1">'表3-2 新增地方政府一般债券资金收支情况表'!$D$1:$D$19</definedName>
  </definedNames>
  <calcPr calcId="144525"/>
</workbook>
</file>

<file path=xl/sharedStrings.xml><?xml version="1.0" encoding="utf-8"?>
<sst xmlns="http://schemas.openxmlformats.org/spreadsheetml/2006/main" count="71" uniqueCount="38">
  <si>
    <t>表3-1</t>
  </si>
  <si>
    <t>2017年--2018年末发行的新增地方政府一般债券情况表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</si>
  <si>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</si>
  <si>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</si>
  <si>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</si>
  <si>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</si>
  <si>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</si>
  <si>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</si>
  <si>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</si>
  <si>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</si>
  <si>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</si>
  <si>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</si>
  <si>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</si>
  <si>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</si>
  <si>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</si>
  <si>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2017年北京市政府一般债券（四期）</t>
  </si>
  <si>
    <t>一般债券</t>
  </si>
  <si>
    <t>2018年北京市政府一般债券（二期）</t>
  </si>
  <si>
    <t>2018年北京市政府一般债券（四期）</t>
  </si>
  <si>
    <t>2017年--2018年末发行的新增地方政府专项债券情况表</t>
  </si>
  <si>
    <t>债券项目资产类型</t>
  </si>
  <si>
    <t>已取得项目收益</t>
  </si>
  <si>
    <t>表3-2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</si>
  <si>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</si>
  <si>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</si>
  <si>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</si>
  <si>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</si>
  <si>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</si>
  <si>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</si>
  <si>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</si>
  <si>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204公共安全支出</t>
  </si>
  <si>
    <t>210医疗卫生与计划生育支出</t>
  </si>
  <si>
    <t>211节能环保支出</t>
  </si>
  <si>
    <t>212城乡社区支出</t>
  </si>
  <si>
    <t>213农林水支出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</si>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</sst>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"/>
    <numFmt numFmtId="177" formatCode="#,##0.000000_ "/>
    <numFmt numFmtId="178" formatCode="#,##0.00000"/>
    <numFmt numFmtId="179" formatCode="0.000000_ "/>
  </numFmts>
  <fonts count="23">
    <font>
      <sz val="11"/>
      <color rgb="FF000000"/>
      <name val="宋体"/>
      <charset val="134"/>
      <scheme val="minor"/>
    </font>
    <font>
      <sz val="9"/>
      <color rgb="FF000000"/>
      <name val="SimSun"/>
      <charset val="134"/>
    </font>
    <font>
      <b/>
      <sz val="15"/>
      <color rgb="FF000000"/>
      <name val="微软雅黑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3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3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9" borderId="33" applyNumberFormat="0" applyAlignment="0" applyProtection="0">
      <alignment vertical="center"/>
    </xf>
    <xf numFmtId="0" fontId="9" fillId="9" borderId="30" applyNumberFormat="0" applyAlignment="0" applyProtection="0">
      <alignment vertical="center"/>
    </xf>
    <xf numFmtId="0" fontId="8" fillId="6" borderId="2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177" fontId="4" fillId="0" borderId="11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177" fontId="0" fillId="0" borderId="0" xfId="0" applyNumberForma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4" fontId="0" fillId="0" borderId="7" xfId="0" applyNumberFormat="1" applyBorder="1">
      <alignment vertical="center"/>
    </xf>
    <xf numFmtId="10" fontId="0" fillId="0" borderId="7" xfId="0" applyNumberForma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178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179" fontId="4" fillId="0" borderId="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76" fontId="0" fillId="0" borderId="7" xfId="0" applyNumberFormat="1" applyBorder="1">
      <alignment vertical="center"/>
    </xf>
    <xf numFmtId="177" fontId="4" fillId="0" borderId="7" xfId="0" applyNumberFormat="1" applyFont="1" applyBorder="1" applyAlignment="1">
      <alignment horizontal="right" vertical="center" wrapText="1"/>
    </xf>
  </cellXfs>
  <cellStyles count="4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百分比" xfId="10" builtinId="5"/>
    <cellStyle name="注释" xfId="11" builtinId="10"/>
    <cellStyle name="60% - 强调文字颜色 2" xfId="12" builtinId="36"/>
    <cellStyle name="标题 4" xfId="13" builtinId="19"/>
    <cellStyle name="警告文本" xfId="14" builtinId="11"/>
    <cellStyle name="标题" xfId="15" builtinId="15"/>
    <cellStyle name="解释性文本" xfId="16" builtinId="53"/>
    <cellStyle name="标题 1" xfId="17" builtinId="16"/>
    <cellStyle name="标题 2" xfId="18" builtinId="17"/>
    <cellStyle name="60% - 强调文字颜色 1" xfId="19" builtinId="32"/>
    <cellStyle name="标题 3" xfId="20" builtinId="18"/>
    <cellStyle name="60% - 强调文字颜色 4" xfId="21" builtinId="44"/>
    <cellStyle name="输出" xfId="22" builtinId="21"/>
    <cellStyle name="计算" xfId="23" builtinId="22"/>
    <cellStyle name="检查单元格" xfId="24" builtinId="23"/>
    <cellStyle name="20% - 强调文字颜色 6" xfId="25" builtinId="50"/>
    <cellStyle name="强调文字颜色 2" xfId="26" builtinId="33"/>
    <cellStyle name="链接单元格" xfId="27" builtinId="24"/>
    <cellStyle name="汇总" xfId="28" builtinId="25"/>
    <cellStyle name="好" xfId="29" builtinId="26"/>
    <cellStyle name="适中" xfId="30" builtinId="28"/>
    <cellStyle name="20% - 强调文字颜色 5" xfId="31" builtinId="46"/>
    <cellStyle name="强调文字颜色 1" xfId="32" builtinId="29"/>
    <cellStyle name="20% - 强调文字颜色 1" xfId="33" builtinId="30"/>
    <cellStyle name="40% - 强调文字颜色 1" xfId="34" builtinId="31"/>
    <cellStyle name="20% - 强调文字颜色 2" xfId="35" builtinId="34"/>
    <cellStyle name="40% - 强调文字颜色 2" xfId="36" builtinId="35"/>
    <cellStyle name="强调文字颜色 3" xfId="37" builtinId="37"/>
    <cellStyle name="强调文字颜色 4" xfId="38" builtinId="41"/>
    <cellStyle name="20% - 强调文字颜色 4" xfId="39" builtinId="42"/>
    <cellStyle name="40% - 强调文字颜色 4" xfId="40" builtinId="43"/>
    <cellStyle name="强调文字颜色 5" xfId="41" builtinId="45"/>
    <cellStyle name="40% - 强调文字颜色 5" xfId="42" builtinId="47"/>
    <cellStyle name="60% - 强调文字颜色 5" xfId="43" builtinId="48"/>
    <cellStyle name="强调文字颜色 6" xfId="44" builtinId="49"/>
    <cellStyle name="40% - 强调文字颜色 6" xfId="45" builtinId="51"/>
    <cellStyle name="60% - 强调文字颜色 6" xfId="46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24" sqref="E24"/>
    </sheetView>
  </sheetViews>
  <sheetFormatPr defaultColWidth="10" defaultRowHeight="13.5"/>
  <cols>
    <col min="1" max="1" width="32.625" customWidth="1"/>
    <col min="2" max="2" width="11.875" customWidth="1"/>
    <col min="3" max="3" width="12" customWidth="1"/>
    <col min="4" max="4" width="13.5" customWidth="1"/>
    <col min="5" max="5" width="14" customWidth="1"/>
    <col min="6" max="6" width="10.375" customWidth="1"/>
    <col min="7" max="7" width="10.625" customWidth="1"/>
    <col min="8" max="8" width="15.25" customWidth="1"/>
    <col min="9" max="9" width="15.625" customWidth="1"/>
    <col min="10" max="10" width="14.75" customWidth="1"/>
    <col min="11" max="11" width="14.125" customWidth="1"/>
    <col min="12" max="12" width="9.125" customWidth="1"/>
    <col min="13" max="13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18" customHeight="1" spans="1:12">
      <c r="A4" s="51"/>
      <c r="B4" s="52" t="s">
        <v>3</v>
      </c>
      <c r="C4" s="52"/>
      <c r="D4" s="52"/>
      <c r="E4" s="52"/>
      <c r="F4" s="52"/>
      <c r="G4" s="52"/>
      <c r="H4" s="63" t="s">
        <v>4</v>
      </c>
      <c r="I4" s="63"/>
      <c r="J4" s="64" t="s">
        <v>5</v>
      </c>
      <c r="K4" s="64"/>
      <c r="L4" s="65" t="s">
        <v>6</v>
      </c>
    </row>
    <row r="5" ht="39" customHeight="1" spans="1:12">
      <c r="A5" s="54" t="s">
        <v>7</v>
      </c>
      <c r="B5" s="55" t="s">
        <v>8</v>
      </c>
      <c r="C5" s="55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7"/>
      <c r="I5" s="55" t="s">
        <v>14</v>
      </c>
      <c r="J5" s="7"/>
      <c r="K5" s="55" t="s">
        <v>14</v>
      </c>
      <c r="L5" s="65"/>
    </row>
    <row r="6" ht="14.25" customHeight="1" spans="1:12">
      <c r="A6" s="19" t="s">
        <v>15</v>
      </c>
      <c r="B6" s="19">
        <v>1705236</v>
      </c>
      <c r="C6" s="19" t="s">
        <v>16</v>
      </c>
      <c r="D6" s="68">
        <v>60</v>
      </c>
      <c r="E6" s="57">
        <v>42926</v>
      </c>
      <c r="F6" s="58">
        <v>0.0382</v>
      </c>
      <c r="G6" s="19">
        <v>7</v>
      </c>
      <c r="H6" s="69">
        <v>265.1460980636</v>
      </c>
      <c r="I6" s="69">
        <v>71.6300589074</v>
      </c>
      <c r="J6" s="69">
        <v>131.9143434212</v>
      </c>
      <c r="K6" s="69">
        <v>71.6300589074</v>
      </c>
      <c r="L6" s="67"/>
    </row>
    <row r="7" ht="14.25" customHeight="1" spans="1:11">
      <c r="A7" s="19" t="s">
        <v>17</v>
      </c>
      <c r="B7" s="19">
        <v>1805148</v>
      </c>
      <c r="C7" s="19" t="s">
        <v>16</v>
      </c>
      <c r="D7" s="68">
        <v>19</v>
      </c>
      <c r="E7" s="57">
        <v>43312</v>
      </c>
      <c r="F7" s="58">
        <v>0.033</v>
      </c>
      <c r="G7" s="19">
        <v>5</v>
      </c>
      <c r="H7" s="69">
        <v>243.9199461581</v>
      </c>
      <c r="I7" s="69">
        <v>34.4617089986</v>
      </c>
      <c r="J7" s="69">
        <v>90.335158949</v>
      </c>
      <c r="K7" s="69">
        <v>34.4617089986</v>
      </c>
    </row>
    <row r="8" ht="14.25" customHeight="1" spans="1:12">
      <c r="A8" s="19" t="s">
        <v>18</v>
      </c>
      <c r="B8" s="19">
        <v>1805150</v>
      </c>
      <c r="C8" s="19" t="s">
        <v>16</v>
      </c>
      <c r="D8" s="68">
        <v>31</v>
      </c>
      <c r="E8" s="57">
        <v>43312</v>
      </c>
      <c r="F8" s="58">
        <v>0.0364</v>
      </c>
      <c r="G8" s="19">
        <v>10</v>
      </c>
      <c r="H8" s="69">
        <v>179.9114761423</v>
      </c>
      <c r="I8" s="69">
        <v>31</v>
      </c>
      <c r="J8" s="69">
        <v>31</v>
      </c>
      <c r="K8" s="69">
        <v>31</v>
      </c>
      <c r="L8" s="67"/>
    </row>
    <row r="9" ht="14.25" customHeight="1" spans="1:12">
      <c r="A9" s="13"/>
      <c r="B9" s="60"/>
      <c r="C9" s="60"/>
      <c r="D9" s="61"/>
      <c r="E9" s="60"/>
      <c r="F9" s="62"/>
      <c r="G9" s="60"/>
      <c r="H9" s="56"/>
      <c r="I9" s="56"/>
      <c r="J9" s="56"/>
      <c r="K9" s="56"/>
      <c r="L9" s="67"/>
    </row>
    <row r="10" ht="14.25" customHeight="1" spans="1:12">
      <c r="A10" s="60"/>
      <c r="B10" s="60"/>
      <c r="C10" s="60"/>
      <c r="D10" s="61"/>
      <c r="E10" s="60"/>
      <c r="F10" s="62"/>
      <c r="G10" s="60"/>
      <c r="H10" s="56"/>
      <c r="I10" s="56"/>
      <c r="J10" s="56"/>
      <c r="K10" s="56"/>
      <c r="L10" s="67"/>
    </row>
    <row r="11" ht="14.25" customHeight="1"/>
  </sheetData>
  <mergeCells count="5">
    <mergeCell ref="A2:L2"/>
    <mergeCell ref="B4:G4"/>
    <mergeCell ref="H4:I4"/>
    <mergeCell ref="J4:K4"/>
    <mergeCell ref="L4:L5"/>
  </mergeCells>
  <pageMargins left="0.39" right="0.39" top="0.39" bottom="0.39" header="0" footer="0"/>
  <pageSetup paperSize="8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22" sqref="B22"/>
    </sheetView>
  </sheetViews>
  <sheetFormatPr defaultColWidth="10" defaultRowHeight="13.5"/>
  <cols>
    <col min="1" max="1" width="16.25" customWidth="1"/>
    <col min="2" max="2" width="16.125" customWidth="1"/>
    <col min="3" max="3" width="15.75" customWidth="1"/>
    <col min="4" max="4" width="15.25" customWidth="1"/>
    <col min="5" max="5" width="22.875" customWidth="1"/>
    <col min="6" max="6" width="13.5" customWidth="1"/>
    <col min="7" max="7" width="12.375" customWidth="1"/>
    <col min="8" max="8" width="18.5" customWidth="1"/>
    <col min="9" max="9" width="13" customWidth="1"/>
    <col min="10" max="10" width="21.375" customWidth="1"/>
    <col min="11" max="11" width="14.875" customWidth="1"/>
    <col min="12" max="12" width="20.5" customWidth="1"/>
    <col min="13" max="13" width="17.375" customWidth="1"/>
    <col min="14" max="15" width="9.75" customWidth="1"/>
  </cols>
  <sheetData>
    <row r="1" ht="14.25" customHeight="1" spans="1:1">
      <c r="A1" s="1" t="s">
        <v>0</v>
      </c>
    </row>
    <row r="2" ht="27.95" customHeight="1" spans="1:14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ht="18" customHeight="1" spans="1:14">
      <c r="A4" s="51"/>
      <c r="B4" s="52" t="s">
        <v>3</v>
      </c>
      <c r="C4" s="52"/>
      <c r="D4" s="52"/>
      <c r="E4" s="52"/>
      <c r="F4" s="52"/>
      <c r="G4" s="52"/>
      <c r="H4" s="53" t="s">
        <v>20</v>
      </c>
      <c r="I4" s="63" t="s">
        <v>4</v>
      </c>
      <c r="J4" s="63"/>
      <c r="K4" s="64" t="s">
        <v>5</v>
      </c>
      <c r="L4" s="64"/>
      <c r="M4" s="53" t="s">
        <v>21</v>
      </c>
      <c r="N4" s="65" t="s">
        <v>6</v>
      </c>
    </row>
    <row r="5" ht="17.25" customHeight="1" spans="1:14">
      <c r="A5" s="54" t="s">
        <v>7</v>
      </c>
      <c r="B5" s="55" t="s">
        <v>8</v>
      </c>
      <c r="C5" s="55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3"/>
      <c r="I5" s="7"/>
      <c r="J5" s="55" t="s">
        <v>14</v>
      </c>
      <c r="K5" s="7"/>
      <c r="L5" s="55" t="s">
        <v>14</v>
      </c>
      <c r="M5" s="53"/>
      <c r="N5" s="65"/>
    </row>
    <row r="6" ht="30.75" customHeight="1" spans="1:14">
      <c r="A6" s="14"/>
      <c r="B6" s="19"/>
      <c r="C6" s="19"/>
      <c r="D6" s="56"/>
      <c r="E6" s="57"/>
      <c r="F6" s="58"/>
      <c r="G6" s="19"/>
      <c r="H6" s="59"/>
      <c r="I6" s="66"/>
      <c r="J6" s="66"/>
      <c r="K6" s="66"/>
      <c r="L6" s="66"/>
      <c r="M6" s="56"/>
      <c r="N6" s="67"/>
    </row>
    <row r="7" ht="30.75" customHeight="1" spans="1:14">
      <c r="A7" s="60"/>
      <c r="B7" s="60"/>
      <c r="C7" s="60"/>
      <c r="D7" s="61"/>
      <c r="E7" s="60"/>
      <c r="F7" s="62"/>
      <c r="G7" s="60"/>
      <c r="H7" s="59"/>
      <c r="I7" s="56"/>
      <c r="J7" s="56"/>
      <c r="K7" s="56"/>
      <c r="L7" s="56"/>
      <c r="M7" s="56"/>
      <c r="N7" s="67"/>
    </row>
    <row r="8" ht="30.75" customHeight="1" spans="1:14">
      <c r="A8" s="60"/>
      <c r="B8" s="60"/>
      <c r="C8" s="60"/>
      <c r="D8" s="61"/>
      <c r="E8" s="60"/>
      <c r="F8" s="62"/>
      <c r="G8" s="60"/>
      <c r="H8" s="59"/>
      <c r="I8" s="56"/>
      <c r="J8" s="56"/>
      <c r="K8" s="56"/>
      <c r="L8" s="56"/>
      <c r="M8" s="56"/>
      <c r="N8" s="67"/>
    </row>
    <row r="9" ht="30.75" customHeight="1" spans="1:14">
      <c r="A9" s="60"/>
      <c r="B9" s="60"/>
      <c r="C9" s="60"/>
      <c r="D9" s="61"/>
      <c r="E9" s="60"/>
      <c r="F9" s="62"/>
      <c r="G9" s="60"/>
      <c r="H9" s="59"/>
      <c r="I9" s="56"/>
      <c r="J9" s="56"/>
      <c r="K9" s="56"/>
      <c r="L9" s="56"/>
      <c r="M9" s="56"/>
      <c r="N9" s="67"/>
    </row>
    <row r="10" ht="30.75" customHeight="1" spans="1:14">
      <c r="A10" s="60"/>
      <c r="B10" s="60"/>
      <c r="C10" s="60"/>
      <c r="D10" s="61"/>
      <c r="E10" s="60"/>
      <c r="F10" s="62"/>
      <c r="G10" s="60"/>
      <c r="H10" s="59"/>
      <c r="I10" s="56"/>
      <c r="J10" s="56"/>
      <c r="K10" s="56"/>
      <c r="L10" s="56"/>
      <c r="M10" s="56"/>
      <c r="N10" s="67"/>
    </row>
    <row r="11" ht="14.25" customHeight="1"/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7" bottom="0.27" header="0" footer="0"/>
  <pageSetup paperSize="8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26" sqref="E26"/>
    </sheetView>
  </sheetViews>
  <sheetFormatPr defaultColWidth="10" defaultRowHeight="13.5" outlineLevelCol="7"/>
  <cols>
    <col min="1" max="1" width="6.625" customWidth="1"/>
    <col min="2" max="2" width="38.625" customWidth="1"/>
    <col min="3" max="3" width="23.25" customWidth="1"/>
    <col min="4" max="4" width="25.75" customWidth="1"/>
    <col min="5" max="5" width="23.25" customWidth="1"/>
    <col min="6" max="7" width="9.75" customWidth="1"/>
    <col min="8" max="8" width="11.625" customWidth="1"/>
  </cols>
  <sheetData>
    <row r="1" ht="14.25" customHeight="1" spans="1:1">
      <c r="A1" s="1" t="s">
        <v>22</v>
      </c>
    </row>
    <row r="2" ht="27.95" customHeight="1" spans="1:5">
      <c r="A2" s="2" t="s">
        <v>23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24</v>
      </c>
      <c r="B4" s="5" t="s">
        <v>25</v>
      </c>
      <c r="C4" s="5"/>
      <c r="D4" s="6" t="s">
        <v>26</v>
      </c>
      <c r="E4" s="6"/>
    </row>
    <row r="5" ht="19.9" customHeight="1" spans="1:5">
      <c r="A5" s="4"/>
      <c r="B5" s="28" t="s">
        <v>7</v>
      </c>
      <c r="C5" s="29" t="s">
        <v>27</v>
      </c>
      <c r="D5" s="28" t="s">
        <v>28</v>
      </c>
      <c r="E5" s="30" t="s">
        <v>27</v>
      </c>
    </row>
    <row r="6" ht="19.9" customHeight="1" spans="1:8">
      <c r="A6" s="9" t="s">
        <v>29</v>
      </c>
      <c r="B6" s="31"/>
      <c r="C6" s="32">
        <f>SUM(C7,C8,C9)</f>
        <v>110</v>
      </c>
      <c r="D6" s="31"/>
      <c r="E6" s="33">
        <f>SUM(E7:E17)</f>
        <v>117.9079346209</v>
      </c>
      <c r="G6" s="34"/>
      <c r="H6" s="34"/>
    </row>
    <row r="7" spans="1:8">
      <c r="A7" s="35"/>
      <c r="B7" s="36" t="s">
        <v>15</v>
      </c>
      <c r="C7" s="37">
        <v>60</v>
      </c>
      <c r="D7" s="13" t="s">
        <v>30</v>
      </c>
      <c r="E7" s="15">
        <v>0.2537</v>
      </c>
      <c r="G7" s="38"/>
      <c r="H7" s="39"/>
    </row>
    <row r="8" spans="1:8">
      <c r="A8" s="40"/>
      <c r="B8" s="41" t="s">
        <v>17</v>
      </c>
      <c r="C8" s="37">
        <v>19</v>
      </c>
      <c r="D8" s="13" t="s">
        <v>31</v>
      </c>
      <c r="E8" s="15">
        <v>0.2</v>
      </c>
      <c r="G8" s="38"/>
      <c r="H8" s="42"/>
    </row>
    <row r="9" spans="1:8">
      <c r="A9" s="40"/>
      <c r="B9" s="43" t="s">
        <v>18</v>
      </c>
      <c r="C9" s="37">
        <v>31</v>
      </c>
      <c r="D9" s="13" t="s">
        <v>32</v>
      </c>
      <c r="E9" s="15">
        <v>23.716954</v>
      </c>
      <c r="G9" s="38"/>
      <c r="H9" s="42"/>
    </row>
    <row r="10" spans="1:8">
      <c r="A10" s="40"/>
      <c r="B10" s="44"/>
      <c r="C10" s="45"/>
      <c r="D10" s="13" t="s">
        <v>33</v>
      </c>
      <c r="E10" s="15">
        <v>37.6452500109</v>
      </c>
      <c r="G10" s="38"/>
      <c r="H10" s="42"/>
    </row>
    <row r="11" ht="17.25" customHeight="1" spans="1:8">
      <c r="A11" s="46"/>
      <c r="B11" s="23"/>
      <c r="C11" s="24"/>
      <c r="D11" s="22" t="s">
        <v>34</v>
      </c>
      <c r="E11" s="15">
        <v>56.09203061</v>
      </c>
      <c r="G11" s="38"/>
      <c r="H11" s="39"/>
    </row>
    <row r="12" ht="17.25" customHeight="1" spans="1:8">
      <c r="A12" s="47"/>
      <c r="B12" s="26"/>
      <c r="C12" s="26"/>
      <c r="D12" s="48"/>
      <c r="E12" s="49"/>
      <c r="G12" s="34"/>
      <c r="H12" s="34"/>
    </row>
    <row r="13" ht="17.25" customHeight="1" spans="1:5">
      <c r="A13" s="47"/>
      <c r="B13" s="26"/>
      <c r="C13" s="26"/>
      <c r="D13" s="48"/>
      <c r="E13" s="49"/>
    </row>
    <row r="14" ht="17.25" customHeight="1" spans="1:5">
      <c r="A14" s="47"/>
      <c r="B14" s="26"/>
      <c r="C14" s="26"/>
      <c r="D14" s="48"/>
      <c r="E14" s="49"/>
    </row>
    <row r="15" ht="17.25" customHeight="1" spans="1:5">
      <c r="A15" s="47"/>
      <c r="B15" s="26"/>
      <c r="C15" s="26"/>
      <c r="D15" s="48"/>
      <c r="E15" s="49"/>
    </row>
    <row r="16" ht="17.25" customHeight="1" spans="1:5">
      <c r="A16" s="47"/>
      <c r="B16" s="26"/>
      <c r="C16" s="26"/>
      <c r="D16" s="48"/>
      <c r="E16" s="49"/>
    </row>
    <row r="17" ht="17.25" customHeight="1" spans="1:5">
      <c r="A17" s="25"/>
      <c r="B17" s="26"/>
      <c r="C17" s="26"/>
      <c r="D17" s="48"/>
      <c r="E17" s="49"/>
    </row>
    <row r="18" ht="17.25" customHeight="1" spans="1:5">
      <c r="A18" s="25"/>
      <c r="B18" s="26"/>
      <c r="C18" s="26"/>
      <c r="D18" s="27"/>
      <c r="E18" s="50"/>
    </row>
    <row r="19" ht="17.25" customHeight="1" spans="1:5">
      <c r="A19" s="25"/>
      <c r="B19" s="26"/>
      <c r="C19" s="26"/>
      <c r="D19" s="27"/>
      <c r="E19" s="50"/>
    </row>
  </sheetData>
  <autoFilter ref="D1:D19">
    <extLst/>
  </autoFilter>
  <mergeCells count="4">
    <mergeCell ref="A2:E2"/>
    <mergeCell ref="B4:C4"/>
    <mergeCell ref="D4:E4"/>
    <mergeCell ref="A4:A5"/>
  </mergeCells>
  <pageMargins left="0.75" right="0.75" top="0.27" bottom="0.27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20" sqref="G20"/>
    </sheetView>
  </sheetViews>
  <sheetFormatPr defaultColWidth="10" defaultRowHeight="13.5" outlineLevelCol="4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ht="14.25" customHeight="1" spans="1:1">
      <c r="A1" s="1" t="s">
        <v>22</v>
      </c>
    </row>
    <row r="2" ht="27.95" customHeight="1" spans="1:5">
      <c r="A2" s="2" t="s">
        <v>35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24</v>
      </c>
      <c r="B4" s="5" t="s">
        <v>36</v>
      </c>
      <c r="C4" s="5"/>
      <c r="D4" s="6" t="s">
        <v>37</v>
      </c>
      <c r="E4" s="6"/>
    </row>
    <row r="5" ht="19.9" customHeight="1" spans="1:5">
      <c r="A5" s="4"/>
      <c r="B5" s="7" t="s">
        <v>7</v>
      </c>
      <c r="C5" s="7" t="s">
        <v>27</v>
      </c>
      <c r="D5" s="7" t="s">
        <v>28</v>
      </c>
      <c r="E5" s="8" t="s">
        <v>27</v>
      </c>
    </row>
    <row r="6" ht="17.25" customHeight="1" spans="1:5">
      <c r="A6" s="9" t="s">
        <v>29</v>
      </c>
      <c r="B6" s="10"/>
      <c r="C6" s="11">
        <f>SUM(C7)</f>
        <v>0</v>
      </c>
      <c r="D6" s="10"/>
      <c r="E6" s="12">
        <f>E7</f>
        <v>3.927828</v>
      </c>
    </row>
    <row r="7" ht="30" customHeight="1" spans="1:5">
      <c r="A7" s="13"/>
      <c r="B7" s="14"/>
      <c r="C7" s="15"/>
      <c r="D7" s="16" t="s">
        <v>33</v>
      </c>
      <c r="E7" s="17">
        <v>3.927828</v>
      </c>
    </row>
    <row r="8" ht="31.5" customHeight="1" spans="1:5">
      <c r="A8" s="13"/>
      <c r="B8" s="14"/>
      <c r="C8" s="18"/>
      <c r="D8" s="19"/>
      <c r="E8" s="20"/>
    </row>
    <row r="9" ht="31.5" customHeight="1" spans="1:5">
      <c r="A9" s="13"/>
      <c r="B9" s="14"/>
      <c r="C9" s="18"/>
      <c r="D9" s="14"/>
      <c r="E9" s="21"/>
    </row>
    <row r="10" ht="31.5" customHeight="1" spans="1:5">
      <c r="A10" s="13"/>
      <c r="B10" s="14"/>
      <c r="C10" s="18"/>
      <c r="D10" s="14"/>
      <c r="E10" s="21"/>
    </row>
    <row r="11" ht="31.5" customHeight="1" spans="1:5">
      <c r="A11" s="22"/>
      <c r="B11" s="23"/>
      <c r="C11" s="24"/>
      <c r="D11" s="23"/>
      <c r="E11" s="21"/>
    </row>
    <row r="12" ht="31.5" customHeight="1" spans="1:5">
      <c r="A12" s="25"/>
      <c r="B12" s="26"/>
      <c r="C12" s="26"/>
      <c r="D12" s="27"/>
      <c r="E12" s="21"/>
    </row>
  </sheetData>
  <mergeCells count="4">
    <mergeCell ref="A2:E2"/>
    <mergeCell ref="B4:C4"/>
    <mergeCell ref="D4:E4"/>
    <mergeCell ref="A4:A5"/>
  </mergeCells>
  <pageMargins left="0.75" right="0.75" top="0.27" bottom="0.2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3</cp:revision>
  <dcterms:created xsi:type="dcterms:W3CDTF">2021-05-24T07:51:58Z</dcterms:created>
  <dcterms:modified xsi:type="dcterms:W3CDTF">2021-05-24T07:53:52Z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