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921" activeTab="0"/>
  </bookViews>
  <sheets>
    <sheet name="01 收入支出决算总表" sheetId="1" r:id="rId1"/>
    <sheet name="02 收入决算表" sheetId="2" r:id="rId2"/>
    <sheet name="03 支出决算表" sheetId="3" r:id="rId3"/>
    <sheet name="04 财政拨款收入支出决算总表" sheetId="4" r:id="rId4"/>
    <sheet name="05 一般公共预算财政拨款支出决算表" sheetId="5" r:id="rId5"/>
    <sheet name="06 政府性基金预算财政拨款收入支出决算表" sheetId="6" r:id="rId6"/>
    <sheet name="07 财政拨款基本支出经济分类决算表" sheetId="7" r:id="rId7"/>
    <sheet name="08 “三公”经费财政拨款支出决算表" sheetId="8" r:id="rId8"/>
    <sheet name="09 政府采购情况表" sheetId="9" r:id="rId9"/>
  </sheets>
  <definedNames>
    <definedName name="_xlnm.Print_Titles" localSheetId="1">'02 收入决算表'!$1:$8</definedName>
    <definedName name="_xlnm.Print_Titles" localSheetId="6">'07 财政拨款基本支出经济分类决算表'!$1:$4</definedName>
  </definedNames>
  <calcPr fullCalcOnLoad="1"/>
</workbook>
</file>

<file path=xl/sharedStrings.xml><?xml version="1.0" encoding="utf-8"?>
<sst xmlns="http://schemas.openxmlformats.org/spreadsheetml/2006/main" count="1035" uniqueCount="320">
  <si>
    <t>收入支出决算总表</t>
  </si>
  <si>
    <t/>
  </si>
  <si>
    <t>单位名称：</t>
  </si>
  <si>
    <t>单位：万元</t>
  </si>
  <si>
    <t>收入</t>
  </si>
  <si>
    <t>支出</t>
  </si>
  <si>
    <t>项目</t>
  </si>
  <si>
    <t>年初预算数</t>
  </si>
  <si>
    <t>调整预算数</t>
  </si>
  <si>
    <t>决算数</t>
  </si>
  <si>
    <t>项目(按功能分类)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</si>
  <si>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</si>
  <si>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</si>
  <si>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</si>
  <si>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</si>
  <si>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</si>
  <si>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</si>
  <si>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</si>
  <si>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</si>
  <si>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</si>
  <si>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</si>
  <si>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</si>
  <si>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</si>
  <si>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</si>
  <si>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</si>
  <si>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</si>
  <si>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</si>
  <si>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</si>
  <si>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</si>
  <si>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</si>
  <si>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</si>
  <si>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</si>
  <si>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</si>
  <si>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</si>
  <si>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</si>
  <si>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</si>
  <si>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</si>
  <si>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</si>
  <si>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</si>
  <si>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</si>
  <si>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</si>
  <si>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</si>
  <si>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</si>
  <si>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</si>
  <si>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>―</t>
  </si>
  <si>
    <t xml:space="preserve">    年初结转和结余</t>
  </si>
  <si>
    <t xml:space="preserve">    年末结转和结余</t>
  </si>
  <si>
    <t>总计</t>
  </si>
  <si>
    <t>— %d —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</si>
  <si>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</si>
  <si>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</si>
  <si>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</si>
  <si>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</si>
  <si>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</si>
  <si>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</si>
  <si>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</si>
  <si>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</si>
  <si>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</si>
  <si>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</si>
  <si>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</si>
  <si>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</si>
  <si>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</si>
  <si>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</si>
  <si>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</si>
  <si>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</si>
  <si>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</si>
  <si>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</si>
  <si>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</si>
  <si>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</si>
  <si>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</si>
  <si>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科学技术支出</t>
  </si>
  <si>
    <t>其他科学技术支出</t>
  </si>
  <si>
    <t xml:space="preserve">  其他科学技术支出</t>
  </si>
  <si>
    <t>社会保障和就业支出</t>
  </si>
  <si>
    <t>行政事业单位离退休</t>
  </si>
  <si>
    <t xml:space="preserve">  归口管理的行政单位离退休</t>
  </si>
  <si>
    <t xml:space="preserve">  机关事业单位基本养老保险缴费支出★</t>
  </si>
  <si>
    <t xml:space="preserve">  机关事业单位职业年金缴费支出★</t>
  </si>
  <si>
    <t>抚恤</t>
  </si>
  <si>
    <t xml:space="preserve">  死亡抚恤</t>
  </si>
  <si>
    <t>财政对其他社会保险基金的补助★</t>
  </si>
  <si>
    <t xml:space="preserve">  财政对失业保险基金的补助★</t>
  </si>
  <si>
    <t xml:space="preserve">  财政对工伤保险基金的补助★</t>
  </si>
  <si>
    <t xml:space="preserve">  财政对生育保险基金的补助★</t>
  </si>
  <si>
    <t>医疗卫生与计划生育支出</t>
  </si>
  <si>
    <t>行政事业单位医疗★</t>
  </si>
  <si>
    <t xml:space="preserve">  行政单位医疗★</t>
  </si>
  <si>
    <t xml:space="preserve">  事业单位医疗★</t>
  </si>
  <si>
    <t>城乡社区支出</t>
  </si>
  <si>
    <t>城乡社区管理事务</t>
  </si>
  <si>
    <t xml:space="preserve">  行政运行</t>
  </si>
  <si>
    <t xml:space="preserve">  一般行政管理事务</t>
  </si>
  <si>
    <t>城乡社区规划与管理</t>
  </si>
  <si>
    <t xml:space="preserve">  城乡社区规划与管理</t>
  </si>
  <si>
    <t>住房保障支出</t>
  </si>
  <si>
    <t>住房改革支出</t>
  </si>
  <si>
    <t xml:space="preserve">  住房公积金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</si>
  <si>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</si>
  <si>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</si>
  <si>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</si>
  <si>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</si>
  <si>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</si>
  <si>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</si>
  <si>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</si>
  <si>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单位名称: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</si>
  <si>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</si>
  <si>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</si>
  <si>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</si>
  <si>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</si>
  <si>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</si>
  <si>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</si>
  <si>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一、公共预算财政拨款</t>
  </si>
  <si>
    <t>二、政府性基金预算财政拨款</t>
  </si>
  <si>
    <t>年初财政拨款结转和结余</t>
  </si>
  <si>
    <t>年末财政拨款结转和结余</t>
  </si>
  <si>
    <t>一、一般公共预算财政拨款</t>
  </si>
  <si>
    <t xml:space="preserve">      基本支出结转</t>
  </si>
  <si>
    <t xml:space="preserve">      项目支出结转和结余</t>
  </si>
  <si>
    <t>一般公共预算财政拨款支出决算表</t>
  </si>
  <si>
    <t>2017年度决算数</t>
  </si>
  <si>
    <t>单位名称</t>
  </si>
  <si>
    <t>北京市规划委员会通州分局</t>
  </si>
  <si>
    <t>归口管理的行政单位离退休</t>
  </si>
  <si>
    <t>机关事业单位基本养老保险缴费支出★</t>
  </si>
  <si>
    <t>机关事业单位职业年金缴费支出★</t>
  </si>
  <si>
    <t>死亡抚恤</t>
  </si>
  <si>
    <t>财政对失业保险基金的补助★</t>
  </si>
  <si>
    <t>财政对工伤保险基金的补助★</t>
  </si>
  <si>
    <t>财政对生育保险基金的补助★</t>
  </si>
  <si>
    <t>行政单位医疗★</t>
  </si>
  <si>
    <t>事业单位医疗★</t>
  </si>
  <si>
    <t>行政运行</t>
  </si>
  <si>
    <t>一般行政管理事务</t>
  </si>
  <si>
    <t>住房公积金</t>
  </si>
  <si>
    <t>政府性基金预算财政拨款收入支出决算表</t>
  </si>
  <si>
    <t>上年结转和结余</t>
  </si>
  <si>
    <t>本年收入</t>
  </si>
  <si>
    <t>本年支出</t>
  </si>
  <si>
    <t>年末结转结余</t>
  </si>
  <si>
    <t>财政拨款基本支出经济分类决算表</t>
  </si>
  <si>
    <t>经济分类科目</t>
  </si>
  <si>
    <t>财政拨款</t>
  </si>
  <si>
    <t>序号</t>
  </si>
  <si>
    <t>一般公共预算</t>
  </si>
  <si>
    <t>政府性基金预算</t>
  </si>
  <si>
    <t>工资福利支出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</si>
  <si>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</si>
  <si>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</si>
  <si>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</si>
  <si>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</si>
  <si>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</si>
  <si>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</si>
  <si>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</si>
  <si>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</si>
  <si>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8</t>
  </si>
  <si>
    <t>职业年金缴费</t>
  </si>
  <si>
    <t>9</t>
  </si>
  <si>
    <t>其他工资福利支出</t>
  </si>
  <si>
    <t>10</t>
  </si>
  <si>
    <t>商品和服务支出</t>
  </si>
  <si>
    <t>11</t>
  </si>
  <si>
    <t>办公费</t>
  </si>
  <si>
    <t>12</t>
  </si>
  <si>
    <t>印刷费</t>
  </si>
  <si>
    <t>13</t>
  </si>
  <si>
    <t>咨询费</t>
  </si>
  <si>
    <t>14</t>
  </si>
  <si>
    <t>手续费</t>
  </si>
  <si>
    <t>15</t>
  </si>
  <si>
    <t>水费</t>
  </si>
  <si>
    <t>16</t>
  </si>
  <si>
    <t>电费</t>
  </si>
  <si>
    <t>17</t>
  </si>
  <si>
    <t>邮电费</t>
  </si>
  <si>
    <t>18</t>
  </si>
  <si>
    <t>取暖费</t>
  </si>
  <si>
    <t>19</t>
  </si>
  <si>
    <t>物业管理费</t>
  </si>
  <si>
    <t>20</t>
  </si>
  <si>
    <t>差旅费</t>
  </si>
  <si>
    <t>21</t>
  </si>
  <si>
    <t>因公出国（境）费用</t>
  </si>
  <si>
    <t>22</t>
  </si>
  <si>
    <t>维修（护）费</t>
  </si>
  <si>
    <t>23</t>
  </si>
  <si>
    <t>租赁费</t>
  </si>
  <si>
    <t>24</t>
  </si>
  <si>
    <t>会议费</t>
  </si>
  <si>
    <t>25</t>
  </si>
  <si>
    <t>培训费</t>
  </si>
  <si>
    <t>26</t>
  </si>
  <si>
    <t>公务接待费</t>
  </si>
  <si>
    <t>27</t>
  </si>
  <si>
    <t>专用材料费</t>
  </si>
  <si>
    <t>28</t>
  </si>
  <si>
    <t>被装购置费</t>
  </si>
  <si>
    <t>29</t>
  </si>
  <si>
    <t>专用燃料费</t>
  </si>
  <si>
    <t>30</t>
  </si>
  <si>
    <t>劳务费</t>
  </si>
  <si>
    <t>31</t>
  </si>
  <si>
    <t>委托业务费</t>
  </si>
  <si>
    <t>32</t>
  </si>
  <si>
    <t>工会经费</t>
  </si>
  <si>
    <t>33</t>
  </si>
  <si>
    <t>福利费</t>
  </si>
  <si>
    <t>34</t>
  </si>
  <si>
    <t>公务用车运行维护费</t>
  </si>
  <si>
    <t>35</t>
  </si>
  <si>
    <t>其他交通费用</t>
  </si>
  <si>
    <t>36</t>
  </si>
  <si>
    <t>税金及附加费用</t>
  </si>
  <si>
    <t>37</t>
  </si>
  <si>
    <t>其他商品和服务支出</t>
  </si>
  <si>
    <t>38</t>
  </si>
  <si>
    <t>对个人和家庭的补助</t>
  </si>
  <si>
    <t>39</t>
  </si>
  <si>
    <t>离休费</t>
  </si>
  <si>
    <t>40</t>
  </si>
  <si>
    <t>退休费</t>
  </si>
  <si>
    <t>41</t>
  </si>
  <si>
    <t>退职（役）费</t>
  </si>
  <si>
    <t>42</t>
  </si>
  <si>
    <t>抚恤金</t>
  </si>
  <si>
    <t>43</t>
  </si>
  <si>
    <t>生活补助</t>
  </si>
  <si>
    <t>44</t>
  </si>
  <si>
    <t>救济费</t>
  </si>
  <si>
    <t>45</t>
  </si>
  <si>
    <t>医疗费</t>
  </si>
  <si>
    <t>46</t>
  </si>
  <si>
    <t>助学金</t>
  </si>
  <si>
    <t>47</t>
  </si>
  <si>
    <t>奖励金</t>
  </si>
  <si>
    <t>48</t>
  </si>
  <si>
    <t>生产补贴</t>
  </si>
  <si>
    <t>49</t>
  </si>
  <si>
    <t>50</t>
  </si>
  <si>
    <t>提租补贴</t>
  </si>
  <si>
    <t>51</t>
  </si>
  <si>
    <t>购房补贴</t>
  </si>
  <si>
    <t>52</t>
  </si>
  <si>
    <t>采暖补贴</t>
  </si>
  <si>
    <t>53</t>
  </si>
  <si>
    <t>物业服务补贴</t>
  </si>
  <si>
    <t>54</t>
  </si>
  <si>
    <t>其他对个人和家庭的补助支出</t>
  </si>
  <si>
    <t>55</t>
  </si>
  <si>
    <t>其他资本性支出</t>
  </si>
  <si>
    <t>56</t>
  </si>
  <si>
    <t>房屋建筑物购建</t>
  </si>
  <si>
    <t>57</t>
  </si>
  <si>
    <t>办公设备购置</t>
  </si>
  <si>
    <t>58</t>
  </si>
  <si>
    <t>专用设备购置</t>
  </si>
  <si>
    <t>59</t>
  </si>
  <si>
    <t>基础设施建设</t>
  </si>
  <si>
    <t>60</t>
  </si>
  <si>
    <t>大型修缮</t>
  </si>
  <si>
    <t>61</t>
  </si>
  <si>
    <t>信息网络及软件购置更新</t>
  </si>
  <si>
    <t>62</t>
  </si>
  <si>
    <t>物资储备</t>
  </si>
  <si>
    <t>63</t>
  </si>
  <si>
    <t>土地补偿</t>
  </si>
  <si>
    <t>64</t>
  </si>
  <si>
    <t>安置补助</t>
  </si>
  <si>
    <t>65</t>
  </si>
  <si>
    <t>地上附着物和青苗补偿</t>
  </si>
  <si>
    <t>66</t>
  </si>
  <si>
    <t>拆迁补偿</t>
  </si>
  <si>
    <t>67</t>
  </si>
  <si>
    <t>公务用车购置</t>
  </si>
  <si>
    <t>其他交通工具购置</t>
  </si>
  <si>
    <t>对企事业单位的补贴</t>
  </si>
  <si>
    <t>71</t>
  </si>
  <si>
    <t>企业政策性补贴</t>
  </si>
  <si>
    <t>72</t>
  </si>
  <si>
    <t>事业单位补贴</t>
  </si>
  <si>
    <t>73</t>
  </si>
  <si>
    <t>财政贴息</t>
  </si>
  <si>
    <t>74</t>
  </si>
  <si>
    <t>其他对企事业单位的补贴</t>
  </si>
  <si>
    <t>75</t>
  </si>
  <si>
    <t>债务利息支出</t>
  </si>
  <si>
    <t>76</t>
  </si>
  <si>
    <t>国内债务付息</t>
  </si>
  <si>
    <t>77</t>
  </si>
  <si>
    <t>国外债务付息</t>
  </si>
  <si>
    <t>78</t>
  </si>
  <si>
    <t>其他支出</t>
  </si>
  <si>
    <t>79</t>
  </si>
  <si>
    <t>赠与</t>
  </si>
  <si>
    <t>80</t>
  </si>
  <si>
    <t>2017年度"三公"经费财政拨款支出决算表</t>
  </si>
  <si>
    <t>编制单位：</t>
  </si>
  <si>
    <t>"三公"经费财政拨款决算合计</t>
  </si>
  <si>
    <t>公务用车购置及运行维护费</t>
  </si>
  <si>
    <t>公务用车购置费</t>
  </si>
  <si>
    <t>公务用车加油</t>
  </si>
  <si>
    <t>公务用车维修</t>
  </si>
  <si>
    <t>公务用车保险</t>
  </si>
  <si>
    <t>其他</t>
  </si>
  <si>
    <t>2017年预算</t>
  </si>
  <si>
    <t>2017年决算</t>
  </si>
  <si>
    <t>注："三公"经费财政拨款决算数，反映本部门使用当年财政拨款和年初结转结余资金实际支出数（包含一般公共预算拨款和政府性基金预算拨款）。</t>
  </si>
  <si>
    <t>政府采购情况表</t>
  </si>
  <si>
    <t>项  目</t>
  </si>
  <si>
    <t>行次</t>
  </si>
  <si>
    <t>采购计划金额</t>
  </si>
  <si>
    <t>实际采购金额</t>
  </si>
  <si>
    <t>总  计</t>
  </si>
  <si>
    <t>采购预算(财政性资金)</t>
  </si>
  <si>
    <t>非财政性资金</t>
  </si>
  <si>
    <t>合  计</t>
  </si>
  <si>
    <t>其他资金</t>
  </si>
  <si>
    <t>合    计</t>
  </si>
  <si>
    <t>货物</t>
  </si>
  <si>
    <t>工程</t>
  </si>
  <si>
    <t>服务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</si>
</sst>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8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4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right" vertical="center" shrinkToFit="1"/>
    </xf>
    <xf numFmtId="4" fontId="5" fillId="0" borderId="24" xfId="0" applyNumberFormat="1" applyFont="1" applyBorder="1" applyAlignment="1">
      <alignment horizontal="right" vertical="center" shrinkToFit="1"/>
    </xf>
    <xf numFmtId="0" fontId="5" fillId="33" borderId="23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center" vertical="center"/>
    </xf>
    <xf numFmtId="4" fontId="5" fillId="0" borderId="26" xfId="0" applyNumberFormat="1" applyFont="1" applyBorder="1" applyAlignment="1">
      <alignment horizontal="right" vertical="center" shrinkToFit="1"/>
    </xf>
    <xf numFmtId="4" fontId="5" fillId="0" borderId="27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 shrinkToFit="1"/>
    </xf>
    <xf numFmtId="0" fontId="5" fillId="33" borderId="23" xfId="0" applyFont="1" applyFill="1" applyBorder="1" applyAlignment="1">
      <alignment horizontal="center" vertical="center" wrapText="1" shrinkToFit="1"/>
    </xf>
    <xf numFmtId="0" fontId="5" fillId="33" borderId="24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center" shrinkToFit="1"/>
    </xf>
    <xf numFmtId="0" fontId="0" fillId="0" borderId="23" xfId="0" applyBorder="1" applyAlignment="1">
      <alignment/>
    </xf>
    <xf numFmtId="0" fontId="3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 shrinkToFit="1"/>
    </xf>
    <xf numFmtId="0" fontId="6" fillId="33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 shrinkToFit="1"/>
    </xf>
    <xf numFmtId="0" fontId="8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right" vertical="center" shrinkToFi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wrapText="1" shrinkToFit="1"/>
    </xf>
    <xf numFmtId="0" fontId="5" fillId="33" borderId="30" xfId="0" applyFont="1" applyFill="1" applyBorder="1" applyAlignment="1">
      <alignment horizontal="center" vertical="center" wrapText="1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 shrinkToFit="1"/>
    </xf>
    <xf numFmtId="4" fontId="5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4" fontId="46" fillId="0" borderId="23" xfId="0" applyNumberFormat="1" applyFont="1" applyBorder="1" applyAlignment="1">
      <alignment horizontal="right" vertical="center" shrinkToFit="1"/>
    </xf>
    <xf numFmtId="0" fontId="46" fillId="0" borderId="23" xfId="0" applyFont="1" applyBorder="1" applyAlignment="1">
      <alignment/>
    </xf>
    <xf numFmtId="4" fontId="46" fillId="0" borderId="23" xfId="0" applyNumberFormat="1" applyFont="1" applyBorder="1" applyAlignment="1">
      <alignment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26" xfId="0" applyFont="1" applyBorder="1" applyAlignment="1">
      <alignment/>
    </xf>
    <xf numFmtId="0" fontId="46" fillId="0" borderId="26" xfId="0" applyFont="1" applyBorder="1" applyAlignment="1">
      <alignment/>
    </xf>
    <xf numFmtId="0" fontId="5" fillId="33" borderId="39" xfId="0" applyFont="1" applyFill="1" applyBorder="1" applyAlignment="1">
      <alignment horizontal="center" vertical="center" wrapText="1" shrinkToFit="1"/>
    </xf>
    <xf numFmtId="0" fontId="5" fillId="33" borderId="40" xfId="0" applyFont="1" applyFill="1" applyBorder="1" applyAlignment="1">
      <alignment horizontal="center" vertical="center" wrapText="1" shrinkToFit="1"/>
    </xf>
    <xf numFmtId="4" fontId="5" fillId="0" borderId="41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47" fillId="0" borderId="26" xfId="0" applyFont="1" applyBorder="1" applyAlignment="1">
      <alignment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4" fontId="6" fillId="0" borderId="18" xfId="0" applyNumberFormat="1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25.421875" style="0" customWidth="1"/>
    <col min="2" max="2" width="15.00390625" style="0" customWidth="1"/>
    <col min="3" max="3" width="9.140625" style="0" hidden="1" customWidth="1"/>
    <col min="4" max="4" width="15.00390625" style="0" customWidth="1"/>
    <col min="5" max="5" width="27.8515625" style="0" customWidth="1"/>
    <col min="6" max="6" width="15.00390625" style="0" customWidth="1"/>
    <col min="7" max="7" width="9.140625" style="0" hidden="1" customWidth="1"/>
    <col min="8" max="8" width="15.00390625" style="0" customWidth="1"/>
    <col min="9" max="9" width="9.7109375" style="0" customWidth="1"/>
  </cols>
  <sheetData>
    <row r="1" ht="27">
      <c r="E1" s="1" t="s">
        <v>0</v>
      </c>
    </row>
    <row r="2" ht="14.25">
      <c r="H2" s="15" t="s">
        <v>1</v>
      </c>
    </row>
    <row r="3" spans="1:8" ht="14.25">
      <c r="A3" s="2" t="s">
        <v>2</v>
      </c>
      <c r="E3" s="3" t="s">
        <v>1</v>
      </c>
      <c r="H3" s="15" t="s">
        <v>3</v>
      </c>
    </row>
    <row r="4" spans="1:8" ht="15" customHeight="1">
      <c r="A4" s="146" t="s">
        <v>4</v>
      </c>
      <c r="B4" s="147" t="s">
        <v>1</v>
      </c>
      <c r="C4" s="147" t="s">
        <v>1</v>
      </c>
      <c r="D4" s="147" t="s">
        <v>1</v>
      </c>
      <c r="E4" s="147" t="s">
        <v>5</v>
      </c>
      <c r="F4" s="147" t="s">
        <v>1</v>
      </c>
      <c r="G4" s="147" t="s">
        <v>1</v>
      </c>
      <c r="H4" s="148" t="s">
        <v>1</v>
      </c>
    </row>
    <row r="5" spans="1:8" ht="15" customHeight="1">
      <c r="A5" s="149" t="s">
        <v>6</v>
      </c>
      <c r="B5" s="150" t="s">
        <v>7</v>
      </c>
      <c r="C5" s="150" t="s">
        <v>8</v>
      </c>
      <c r="D5" s="150" t="s">
        <v>9</v>
      </c>
      <c r="E5" s="150" t="s">
        <v>10</v>
      </c>
      <c r="F5" s="150" t="s">
        <v>7</v>
      </c>
      <c r="G5" s="150" t="s">
        <v>8</v>
      </c>
      <c r="H5" s="151" t="s">
        <v>9</v>
      </c>
    </row>
    <row r="6" spans="1:8" ht="15" customHeight="1">
      <c r="A6" s="152" t="s">
        <v>11</v>
      </c>
      <c r="B6" s="99">
        <v>1266.66</v>
      </c>
      <c r="C6" s="99"/>
      <c r="D6" s="99">
        <v>2290.19</v>
      </c>
      <c r="E6" s="104" t="s">
        <v>12</v>
      </c>
      <c r="F6" s="99"/>
      <c r="G6" s="99"/>
      <c r="H6" s="112"/>
    </row>
    <row r="7" spans="1:8" ht="15" customHeight="1">
      <c r="A7" s="152" t="s">
        <v>13</v>
      </c>
      <c r="B7" s="99"/>
      <c r="C7" s="99"/>
      <c r="D7" s="99"/>
      <c r="E7" s="104" t="s">
        <v>14</v>
      </c>
      <c r="F7" s="99"/>
      <c r="G7" s="99"/>
      <c r="H7" s="112"/>
    </row>
    <row r="8" spans="1:8" ht="15" customHeight="1">
      <c r="A8" s="152" t="s">
        <v>15</v>
      </c>
      <c r="B8" s="99"/>
      <c r="C8" s="99"/>
      <c r="D8" s="99"/>
      <c r="E8" s="104" t="s">
        <v>16</v>
      </c>
      <c r="F8" s="99"/>
      <c r="G8" s="99"/>
      <c r="H8" s="112"/>
    </row>
    <row r="9" spans="1:8" ht="15" customHeight="1">
      <c r="A9" s="152" t="s">
        <v>17</v>
      </c>
      <c r="B9" s="99"/>
      <c r="C9" s="99"/>
      <c r="D9" s="99"/>
      <c r="E9" s="104" t="s">
        <v>18</v>
      </c>
      <c r="F9" s="99"/>
      <c r="G9" s="99"/>
      <c r="H9" s="112"/>
    </row>
    <row r="10" spans="1:8" ht="15" customHeight="1">
      <c r="A10" s="152" t="s">
        <v>19</v>
      </c>
      <c r="B10" s="99"/>
      <c r="C10" s="99"/>
      <c r="D10" s="99"/>
      <c r="E10" s="104" t="s">
        <v>20</v>
      </c>
      <c r="F10" s="99"/>
      <c r="G10" s="99"/>
      <c r="H10" s="112"/>
    </row>
    <row r="11" spans="1:8" ht="15" customHeight="1">
      <c r="A11" s="152" t="s">
        <v>21</v>
      </c>
      <c r="B11" s="99"/>
      <c r="C11" s="99"/>
      <c r="D11" s="99"/>
      <c r="E11" s="104" t="s">
        <v>22</v>
      </c>
      <c r="F11" s="99">
        <v>25.2</v>
      </c>
      <c r="G11" s="99"/>
      <c r="H11" s="112">
        <v>25.2</v>
      </c>
    </row>
    <row r="12" spans="1:8" ht="15" customHeight="1">
      <c r="A12" s="152" t="s">
        <v>1</v>
      </c>
      <c r="B12" s="153"/>
      <c r="C12" s="154" t="s">
        <v>1</v>
      </c>
      <c r="D12" s="103"/>
      <c r="E12" s="104" t="s">
        <v>23</v>
      </c>
      <c r="F12" s="99"/>
      <c r="G12" s="99"/>
      <c r="H12" s="112"/>
    </row>
    <row r="13" spans="1:8" ht="15" customHeight="1">
      <c r="A13" s="97" t="s">
        <v>1</v>
      </c>
      <c r="B13" s="101"/>
      <c r="C13" s="154" t="s">
        <v>1</v>
      </c>
      <c r="D13" s="103"/>
      <c r="E13" s="104" t="s">
        <v>24</v>
      </c>
      <c r="F13" s="99">
        <v>72.01</v>
      </c>
      <c r="G13" s="99"/>
      <c r="H13" s="112">
        <v>260.02</v>
      </c>
    </row>
    <row r="14" spans="1:8" ht="15" customHeight="1">
      <c r="A14" s="152" t="s">
        <v>1</v>
      </c>
      <c r="B14" s="153"/>
      <c r="C14" s="154" t="s">
        <v>1</v>
      </c>
      <c r="D14" s="103"/>
      <c r="E14" s="104" t="s">
        <v>25</v>
      </c>
      <c r="F14" s="99">
        <v>8.57</v>
      </c>
      <c r="G14" s="99"/>
      <c r="H14" s="112">
        <v>122.84</v>
      </c>
    </row>
    <row r="15" spans="1:8" ht="15" customHeight="1">
      <c r="A15" s="152" t="s">
        <v>1</v>
      </c>
      <c r="B15" s="153"/>
      <c r="C15" s="154" t="s">
        <v>1</v>
      </c>
      <c r="D15" s="103"/>
      <c r="E15" s="104" t="s">
        <v>26</v>
      </c>
      <c r="F15" s="99"/>
      <c r="G15" s="99"/>
      <c r="H15" s="112"/>
    </row>
    <row r="16" spans="1:8" ht="15" customHeight="1">
      <c r="A16" s="152" t="s">
        <v>1</v>
      </c>
      <c r="B16" s="153"/>
      <c r="C16" s="154" t="s">
        <v>1</v>
      </c>
      <c r="D16" s="103"/>
      <c r="E16" s="104" t="s">
        <v>27</v>
      </c>
      <c r="F16" s="99">
        <v>1066.19</v>
      </c>
      <c r="G16" s="99"/>
      <c r="H16" s="112">
        <v>1767.89</v>
      </c>
    </row>
    <row r="17" spans="1:8" ht="15" customHeight="1">
      <c r="A17" s="152" t="s">
        <v>1</v>
      </c>
      <c r="B17" s="153"/>
      <c r="C17" s="154" t="s">
        <v>1</v>
      </c>
      <c r="D17" s="103"/>
      <c r="E17" s="104" t="s">
        <v>28</v>
      </c>
      <c r="F17" s="99"/>
      <c r="G17" s="99"/>
      <c r="H17" s="112"/>
    </row>
    <row r="18" spans="1:8" ht="15" customHeight="1">
      <c r="A18" s="152" t="s">
        <v>1</v>
      </c>
      <c r="B18" s="153"/>
      <c r="C18" s="154" t="s">
        <v>1</v>
      </c>
      <c r="D18" s="103"/>
      <c r="E18" s="104" t="s">
        <v>29</v>
      </c>
      <c r="F18" s="99"/>
      <c r="G18" s="99"/>
      <c r="H18" s="112"/>
    </row>
    <row r="19" spans="1:8" ht="15" customHeight="1">
      <c r="A19" s="152" t="s">
        <v>1</v>
      </c>
      <c r="B19" s="153"/>
      <c r="C19" s="154" t="s">
        <v>1</v>
      </c>
      <c r="D19" s="103"/>
      <c r="E19" s="104" t="s">
        <v>30</v>
      </c>
      <c r="F19" s="99"/>
      <c r="G19" s="99"/>
      <c r="H19" s="112"/>
    </row>
    <row r="20" spans="1:8" ht="15" customHeight="1">
      <c r="A20" s="152" t="s">
        <v>1</v>
      </c>
      <c r="B20" s="153"/>
      <c r="C20" s="154" t="s">
        <v>1</v>
      </c>
      <c r="D20" s="103"/>
      <c r="E20" s="104" t="s">
        <v>31</v>
      </c>
      <c r="F20" s="99"/>
      <c r="G20" s="99"/>
      <c r="H20" s="112"/>
    </row>
    <row r="21" spans="1:8" ht="15" customHeight="1">
      <c r="A21" s="152" t="s">
        <v>1</v>
      </c>
      <c r="B21" s="153"/>
      <c r="C21" s="154" t="s">
        <v>1</v>
      </c>
      <c r="D21" s="103"/>
      <c r="E21" s="104" t="s">
        <v>32</v>
      </c>
      <c r="F21" s="99"/>
      <c r="G21" s="99"/>
      <c r="H21" s="112"/>
    </row>
    <row r="22" spans="1:8" ht="15" customHeight="1">
      <c r="A22" s="152" t="s">
        <v>1</v>
      </c>
      <c r="B22" s="153"/>
      <c r="C22" s="154" t="s">
        <v>1</v>
      </c>
      <c r="D22" s="103"/>
      <c r="E22" s="104" t="s">
        <v>33</v>
      </c>
      <c r="F22" s="99"/>
      <c r="G22" s="99"/>
      <c r="H22" s="112"/>
    </row>
    <row r="23" spans="1:8" ht="15" customHeight="1">
      <c r="A23" s="152" t="s">
        <v>1</v>
      </c>
      <c r="B23" s="153"/>
      <c r="C23" s="154" t="s">
        <v>1</v>
      </c>
      <c r="D23" s="103"/>
      <c r="E23" s="104" t="s">
        <v>34</v>
      </c>
      <c r="F23" s="99"/>
      <c r="G23" s="99"/>
      <c r="H23" s="112"/>
    </row>
    <row r="24" spans="1:8" ht="15" customHeight="1">
      <c r="A24" s="152" t="s">
        <v>1</v>
      </c>
      <c r="B24" s="153"/>
      <c r="C24" s="154" t="s">
        <v>1</v>
      </c>
      <c r="D24" s="103"/>
      <c r="E24" s="104" t="s">
        <v>35</v>
      </c>
      <c r="F24" s="99">
        <v>94.69</v>
      </c>
      <c r="G24" s="99"/>
      <c r="H24" s="112">
        <v>114.24</v>
      </c>
    </row>
    <row r="25" spans="1:8" ht="15" customHeight="1">
      <c r="A25" s="152" t="s">
        <v>1</v>
      </c>
      <c r="B25" s="153"/>
      <c r="C25" s="154" t="s">
        <v>1</v>
      </c>
      <c r="D25" s="103"/>
      <c r="E25" s="104" t="s">
        <v>36</v>
      </c>
      <c r="F25" s="99"/>
      <c r="G25" s="99"/>
      <c r="H25" s="112"/>
    </row>
    <row r="26" spans="1:8" ht="15" customHeight="1">
      <c r="A26" s="152" t="s">
        <v>1</v>
      </c>
      <c r="B26" s="153"/>
      <c r="C26" s="154" t="s">
        <v>1</v>
      </c>
      <c r="D26" s="103"/>
      <c r="E26" s="104" t="s">
        <v>37</v>
      </c>
      <c r="F26" s="99"/>
      <c r="G26" s="99"/>
      <c r="H26" s="112"/>
    </row>
    <row r="27" spans="1:8" ht="15" customHeight="1">
      <c r="A27" s="152" t="s">
        <v>1</v>
      </c>
      <c r="B27" s="153"/>
      <c r="C27" s="154" t="s">
        <v>1</v>
      </c>
      <c r="D27" s="103"/>
      <c r="E27" s="104" t="s">
        <v>38</v>
      </c>
      <c r="F27" s="99"/>
      <c r="G27" s="99"/>
      <c r="H27" s="112"/>
    </row>
    <row r="28" spans="1:8" ht="15" customHeight="1">
      <c r="A28" s="152" t="s">
        <v>1</v>
      </c>
      <c r="B28" s="153"/>
      <c r="C28" s="154"/>
      <c r="D28" s="103"/>
      <c r="E28" s="104" t="s">
        <v>39</v>
      </c>
      <c r="F28" s="99"/>
      <c r="G28" s="99"/>
      <c r="H28" s="112"/>
    </row>
    <row r="29" spans="1:8" ht="15" customHeight="1">
      <c r="A29" s="155" t="s">
        <v>40</v>
      </c>
      <c r="B29" s="99">
        <v>1266.66</v>
      </c>
      <c r="C29" s="99"/>
      <c r="D29" s="99">
        <v>2290.19</v>
      </c>
      <c r="E29" s="156" t="s">
        <v>41</v>
      </c>
      <c r="F29" s="99">
        <v>1266.66</v>
      </c>
      <c r="G29" s="99"/>
      <c r="H29" s="112">
        <v>2290.19</v>
      </c>
    </row>
    <row r="30" spans="1:8" ht="15" customHeight="1">
      <c r="A30" s="152" t="s">
        <v>42</v>
      </c>
      <c r="B30" s="99"/>
      <c r="C30" s="99"/>
      <c r="D30" s="99"/>
      <c r="E30" s="104" t="s">
        <v>43</v>
      </c>
      <c r="F30" s="154" t="s">
        <v>44</v>
      </c>
      <c r="G30" s="154"/>
      <c r="H30" s="112"/>
    </row>
    <row r="31" spans="1:8" ht="15" customHeight="1">
      <c r="A31" s="152" t="s">
        <v>45</v>
      </c>
      <c r="B31" s="99"/>
      <c r="C31" s="99"/>
      <c r="D31" s="99"/>
      <c r="E31" s="104" t="s">
        <v>46</v>
      </c>
      <c r="F31" s="99"/>
      <c r="G31" s="99"/>
      <c r="H31" s="112"/>
    </row>
    <row r="32" spans="1:8" ht="15" customHeight="1">
      <c r="A32" s="157" t="s">
        <v>47</v>
      </c>
      <c r="B32" s="109">
        <v>1266.66</v>
      </c>
      <c r="C32" s="109"/>
      <c r="D32" s="109">
        <v>2290.19</v>
      </c>
      <c r="E32" s="158" t="s">
        <v>47</v>
      </c>
      <c r="F32" s="109">
        <v>1266.66</v>
      </c>
      <c r="G32" s="109"/>
      <c r="H32" s="159">
        <v>2290.19</v>
      </c>
    </row>
    <row r="34" ht="14.25">
      <c r="E34" s="3" t="s">
        <v>48</v>
      </c>
    </row>
  </sheetData>
  <sheetProtection/>
  <mergeCells count="2">
    <mergeCell ref="A4:D4"/>
    <mergeCell ref="E4:H4"/>
  </mergeCells>
  <printOptions horizontalCentered="1"/>
  <pageMargins left="0.75" right="0.75" top="0.8" bottom="0.6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H16" sqref="H1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6.00390625" style="0" customWidth="1"/>
    <col min="7" max="11" width="10.7109375" style="0" customWidth="1"/>
    <col min="12" max="12" width="9.7109375" style="0" customWidth="1"/>
  </cols>
  <sheetData>
    <row r="1" ht="27">
      <c r="G1" s="1" t="s">
        <v>49</v>
      </c>
    </row>
    <row r="2" ht="14.25">
      <c r="K2" s="15" t="s">
        <v>1</v>
      </c>
    </row>
    <row r="3" spans="1:11" ht="15">
      <c r="A3" s="2" t="s">
        <v>2</v>
      </c>
      <c r="G3" s="3" t="s">
        <v>1</v>
      </c>
      <c r="K3" s="15" t="s">
        <v>3</v>
      </c>
    </row>
    <row r="4" spans="1:11" ht="12.75" customHeight="1">
      <c r="A4" s="139" t="s">
        <v>6</v>
      </c>
      <c r="B4" s="140" t="s">
        <v>1</v>
      </c>
      <c r="C4" s="140" t="s">
        <v>1</v>
      </c>
      <c r="D4" s="140" t="s">
        <v>1</v>
      </c>
      <c r="E4" s="74" t="s">
        <v>40</v>
      </c>
      <c r="F4" s="74" t="s">
        <v>50</v>
      </c>
      <c r="G4" s="74" t="s">
        <v>51</v>
      </c>
      <c r="H4" s="74" t="s">
        <v>52</v>
      </c>
      <c r="I4" s="74" t="s">
        <v>53</v>
      </c>
      <c r="J4" s="74" t="s">
        <v>54</v>
      </c>
      <c r="K4" s="76" t="s">
        <v>55</v>
      </c>
    </row>
    <row r="5" spans="1:11" ht="15" customHeight="1">
      <c r="A5" s="77" t="s">
        <v>56</v>
      </c>
      <c r="B5" s="78" t="s">
        <v>1</v>
      </c>
      <c r="C5" s="78" t="s">
        <v>1</v>
      </c>
      <c r="D5" s="81" t="s">
        <v>57</v>
      </c>
      <c r="E5" s="78" t="s">
        <v>1</v>
      </c>
      <c r="F5" s="78" t="s">
        <v>1</v>
      </c>
      <c r="G5" s="78" t="s">
        <v>1</v>
      </c>
      <c r="H5" s="78" t="s">
        <v>1</v>
      </c>
      <c r="I5" s="78" t="s">
        <v>1</v>
      </c>
      <c r="J5" s="78" t="s">
        <v>1</v>
      </c>
      <c r="K5" s="79" t="s">
        <v>1</v>
      </c>
    </row>
    <row r="6" spans="1:11" ht="15" customHeight="1">
      <c r="A6" s="77" t="s">
        <v>1</v>
      </c>
      <c r="B6" s="78" t="s">
        <v>1</v>
      </c>
      <c r="C6" s="78" t="s">
        <v>1</v>
      </c>
      <c r="D6" s="81" t="s">
        <v>1</v>
      </c>
      <c r="E6" s="78" t="s">
        <v>1</v>
      </c>
      <c r="F6" s="78" t="s">
        <v>1</v>
      </c>
      <c r="G6" s="78" t="s">
        <v>1</v>
      </c>
      <c r="H6" s="78" t="s">
        <v>1</v>
      </c>
      <c r="I6" s="78" t="s">
        <v>1</v>
      </c>
      <c r="J6" s="78" t="s">
        <v>1</v>
      </c>
      <c r="K6" s="79" t="s">
        <v>1</v>
      </c>
    </row>
    <row r="7" spans="1:11" ht="15" customHeight="1">
      <c r="A7" s="77" t="s">
        <v>1</v>
      </c>
      <c r="B7" s="78" t="s">
        <v>1</v>
      </c>
      <c r="C7" s="78" t="s">
        <v>1</v>
      </c>
      <c r="D7" s="81" t="s">
        <v>1</v>
      </c>
      <c r="E7" s="78" t="s">
        <v>1</v>
      </c>
      <c r="F7" s="78" t="s">
        <v>1</v>
      </c>
      <c r="G7" s="78" t="s">
        <v>1</v>
      </c>
      <c r="H7" s="78" t="s">
        <v>1</v>
      </c>
      <c r="I7" s="78" t="s">
        <v>1</v>
      </c>
      <c r="J7" s="78" t="s">
        <v>1</v>
      </c>
      <c r="K7" s="79" t="s">
        <v>1</v>
      </c>
    </row>
    <row r="8" spans="1:11" ht="15" customHeight="1">
      <c r="A8" s="141" t="s">
        <v>58</v>
      </c>
      <c r="B8" s="81" t="s">
        <v>59</v>
      </c>
      <c r="C8" s="81" t="s">
        <v>60</v>
      </c>
      <c r="D8" s="81" t="s">
        <v>61</v>
      </c>
      <c r="E8" s="78" t="s">
        <v>62</v>
      </c>
      <c r="F8" s="78" t="s">
        <v>63</v>
      </c>
      <c r="G8" s="78" t="s">
        <v>64</v>
      </c>
      <c r="H8" s="78" t="s">
        <v>65</v>
      </c>
      <c r="I8" s="78" t="s">
        <v>66</v>
      </c>
      <c r="J8" s="78" t="s">
        <v>67</v>
      </c>
      <c r="K8" s="79" t="s">
        <v>68</v>
      </c>
    </row>
    <row r="9" spans="1:11" ht="15" customHeight="1">
      <c r="A9" s="141" t="s">
        <v>1</v>
      </c>
      <c r="B9" s="81" t="s">
        <v>1</v>
      </c>
      <c r="C9" s="81" t="s">
        <v>1</v>
      </c>
      <c r="D9" s="81" t="s">
        <v>69</v>
      </c>
      <c r="E9" s="45">
        <f>SUM(E10+E13+E24+E28+E34)</f>
        <v>2290.1899999999996</v>
      </c>
      <c r="F9" s="45">
        <f>SUM(F10+F13+F24+F28+F34)</f>
        <v>2290.1899999999996</v>
      </c>
      <c r="G9" s="45"/>
      <c r="H9" s="45"/>
      <c r="I9" s="45"/>
      <c r="J9" s="45"/>
      <c r="K9" s="46"/>
    </row>
    <row r="10" spans="1:11" ht="15" customHeight="1">
      <c r="A10" s="123">
        <v>206</v>
      </c>
      <c r="B10" s="124"/>
      <c r="C10" s="125"/>
      <c r="D10" s="86" t="s">
        <v>70</v>
      </c>
      <c r="E10" s="45">
        <f>SUM(E11)</f>
        <v>25.2</v>
      </c>
      <c r="F10" s="45">
        <f>SUM(F11)</f>
        <v>25.2</v>
      </c>
      <c r="G10" s="45"/>
      <c r="H10" s="45"/>
      <c r="I10" s="45"/>
      <c r="J10" s="45"/>
      <c r="K10" s="46"/>
    </row>
    <row r="11" spans="1:11" ht="15" customHeight="1">
      <c r="A11" s="123">
        <v>20699</v>
      </c>
      <c r="B11" s="124"/>
      <c r="C11" s="125"/>
      <c r="D11" s="86" t="s">
        <v>71</v>
      </c>
      <c r="E11" s="45">
        <f>SUM(E12)</f>
        <v>25.2</v>
      </c>
      <c r="F11" s="45">
        <f>SUM(F12)</f>
        <v>25.2</v>
      </c>
      <c r="G11" s="45"/>
      <c r="H11" s="45"/>
      <c r="I11" s="45"/>
      <c r="J11" s="45"/>
      <c r="K11" s="46"/>
    </row>
    <row r="12" spans="1:11" ht="15" customHeight="1">
      <c r="A12" s="123">
        <v>2069999</v>
      </c>
      <c r="B12" s="124"/>
      <c r="C12" s="125"/>
      <c r="D12" s="86" t="s">
        <v>72</v>
      </c>
      <c r="E12" s="45">
        <v>25.2</v>
      </c>
      <c r="F12" s="45">
        <v>25.2</v>
      </c>
      <c r="G12" s="45"/>
      <c r="H12" s="45"/>
      <c r="I12" s="45"/>
      <c r="J12" s="45"/>
      <c r="K12" s="46"/>
    </row>
    <row r="13" spans="1:11" ht="15" customHeight="1">
      <c r="A13" s="123">
        <v>208</v>
      </c>
      <c r="B13" s="124"/>
      <c r="C13" s="125"/>
      <c r="D13" s="86" t="s">
        <v>73</v>
      </c>
      <c r="E13" s="45">
        <f>SUM(E14+E18+E20)</f>
        <v>260.02</v>
      </c>
      <c r="F13" s="45">
        <f>SUM(F14+F18+F20)</f>
        <v>260.02</v>
      </c>
      <c r="G13" s="45"/>
      <c r="H13" s="45"/>
      <c r="I13" s="45"/>
      <c r="J13" s="45"/>
      <c r="K13" s="46"/>
    </row>
    <row r="14" spans="1:11" ht="15" customHeight="1">
      <c r="A14" s="123">
        <v>20805</v>
      </c>
      <c r="B14" s="124"/>
      <c r="C14" s="125"/>
      <c r="D14" s="86" t="s">
        <v>74</v>
      </c>
      <c r="E14" s="45">
        <f>SUM(E15+E16+E17)</f>
        <v>234.14999999999998</v>
      </c>
      <c r="F14" s="45">
        <f>SUM(F15+F16+F17)</f>
        <v>234.14999999999998</v>
      </c>
      <c r="G14" s="45"/>
      <c r="H14" s="45"/>
      <c r="I14" s="45"/>
      <c r="J14" s="45"/>
      <c r="K14" s="46"/>
    </row>
    <row r="15" spans="1:11" ht="15" customHeight="1">
      <c r="A15" s="123">
        <v>2080501</v>
      </c>
      <c r="B15" s="124"/>
      <c r="C15" s="125"/>
      <c r="D15" s="86" t="s">
        <v>75</v>
      </c>
      <c r="E15" s="45">
        <v>13.32</v>
      </c>
      <c r="F15" s="45">
        <v>13.32</v>
      </c>
      <c r="G15" s="45"/>
      <c r="H15" s="45"/>
      <c r="I15" s="45"/>
      <c r="J15" s="45"/>
      <c r="K15" s="46"/>
    </row>
    <row r="16" spans="1:11" ht="15" customHeight="1">
      <c r="A16" s="123">
        <v>2080505</v>
      </c>
      <c r="B16" s="124"/>
      <c r="C16" s="125"/>
      <c r="D16" s="86" t="s">
        <v>76</v>
      </c>
      <c r="E16" s="45">
        <v>180.51</v>
      </c>
      <c r="F16" s="45">
        <v>180.51</v>
      </c>
      <c r="G16" s="45"/>
      <c r="H16" s="45"/>
      <c r="I16" s="45"/>
      <c r="J16" s="45"/>
      <c r="K16" s="46"/>
    </row>
    <row r="17" spans="1:11" ht="15" customHeight="1">
      <c r="A17" s="123">
        <v>2080506</v>
      </c>
      <c r="B17" s="124"/>
      <c r="C17" s="125"/>
      <c r="D17" s="86" t="s">
        <v>77</v>
      </c>
      <c r="E17" s="45">
        <v>40.32</v>
      </c>
      <c r="F17" s="45">
        <v>40.32</v>
      </c>
      <c r="G17" s="45"/>
      <c r="H17" s="45"/>
      <c r="I17" s="45"/>
      <c r="J17" s="45"/>
      <c r="K17" s="46"/>
    </row>
    <row r="18" spans="1:11" ht="15" customHeight="1">
      <c r="A18" s="123">
        <v>20808</v>
      </c>
      <c r="B18" s="124"/>
      <c r="C18" s="125"/>
      <c r="D18" s="86" t="s">
        <v>78</v>
      </c>
      <c r="E18" s="45">
        <f>SUM(E19)</f>
        <v>13.76</v>
      </c>
      <c r="F18" s="45">
        <f>SUM(F19)</f>
        <v>13.76</v>
      </c>
      <c r="G18" s="45"/>
      <c r="H18" s="45"/>
      <c r="I18" s="45"/>
      <c r="J18" s="45"/>
      <c r="K18" s="46"/>
    </row>
    <row r="19" spans="1:11" ht="15" customHeight="1">
      <c r="A19" s="123">
        <v>2080801</v>
      </c>
      <c r="B19" s="124"/>
      <c r="C19" s="125"/>
      <c r="D19" s="86" t="s">
        <v>79</v>
      </c>
      <c r="E19" s="45">
        <v>13.76</v>
      </c>
      <c r="F19" s="45">
        <v>13.76</v>
      </c>
      <c r="G19" s="45"/>
      <c r="H19" s="45"/>
      <c r="I19" s="45"/>
      <c r="J19" s="45"/>
      <c r="K19" s="46"/>
    </row>
    <row r="20" spans="1:11" ht="15" customHeight="1">
      <c r="A20" s="123">
        <v>20827</v>
      </c>
      <c r="B20" s="124"/>
      <c r="C20" s="125"/>
      <c r="D20" s="86" t="s">
        <v>80</v>
      </c>
      <c r="E20" s="45">
        <f>SUM(E21+E22+E23)</f>
        <v>12.11</v>
      </c>
      <c r="F20" s="45">
        <f>SUM(F21+F22+F23)</f>
        <v>12.11</v>
      </c>
      <c r="G20" s="45"/>
      <c r="H20" s="45"/>
      <c r="I20" s="45"/>
      <c r="J20" s="45"/>
      <c r="K20" s="46"/>
    </row>
    <row r="21" spans="1:11" ht="15" customHeight="1">
      <c r="A21" s="123">
        <v>2082701</v>
      </c>
      <c r="B21" s="124"/>
      <c r="C21" s="125"/>
      <c r="D21" s="86" t="s">
        <v>81</v>
      </c>
      <c r="E21" s="45">
        <v>3.3</v>
      </c>
      <c r="F21" s="45">
        <v>3.3</v>
      </c>
      <c r="G21" s="45"/>
      <c r="H21" s="45"/>
      <c r="I21" s="45"/>
      <c r="J21" s="45"/>
      <c r="K21" s="46"/>
    </row>
    <row r="22" spans="1:11" ht="15" customHeight="1">
      <c r="A22" s="123">
        <v>2082702</v>
      </c>
      <c r="B22" s="124"/>
      <c r="C22" s="125"/>
      <c r="D22" s="86" t="s">
        <v>82</v>
      </c>
      <c r="E22" s="45">
        <v>1.82</v>
      </c>
      <c r="F22" s="45">
        <v>1.82</v>
      </c>
      <c r="G22" s="45"/>
      <c r="H22" s="45"/>
      <c r="I22" s="45"/>
      <c r="J22" s="45"/>
      <c r="K22" s="46"/>
    </row>
    <row r="23" spans="1:11" ht="15" customHeight="1">
      <c r="A23" s="123">
        <v>2082703</v>
      </c>
      <c r="B23" s="124"/>
      <c r="C23" s="125"/>
      <c r="D23" s="86" t="s">
        <v>83</v>
      </c>
      <c r="E23" s="45">
        <v>6.99</v>
      </c>
      <c r="F23" s="45">
        <v>6.99</v>
      </c>
      <c r="G23" s="45"/>
      <c r="H23" s="45"/>
      <c r="I23" s="45"/>
      <c r="J23" s="45"/>
      <c r="K23" s="46"/>
    </row>
    <row r="24" spans="1:11" ht="13.5">
      <c r="A24" s="123">
        <v>210</v>
      </c>
      <c r="B24" s="124"/>
      <c r="C24" s="125"/>
      <c r="D24" s="87" t="s">
        <v>84</v>
      </c>
      <c r="E24" s="87">
        <f>SUM(E25)</f>
        <v>122.83999999999999</v>
      </c>
      <c r="F24" s="87">
        <f>SUM(F25)</f>
        <v>122.83999999999999</v>
      </c>
      <c r="G24" s="87"/>
      <c r="H24" s="87"/>
      <c r="I24" s="87"/>
      <c r="J24" s="87"/>
      <c r="K24" s="137"/>
    </row>
    <row r="25" spans="1:11" ht="14.25">
      <c r="A25" s="123">
        <v>21011</v>
      </c>
      <c r="B25" s="124"/>
      <c r="C25" s="125"/>
      <c r="D25" s="87" t="s">
        <v>85</v>
      </c>
      <c r="E25" s="87">
        <f>SUM(E26+E27)</f>
        <v>122.83999999999999</v>
      </c>
      <c r="F25" s="87">
        <f>SUM(F26+F27)</f>
        <v>122.83999999999999</v>
      </c>
      <c r="G25" s="88"/>
      <c r="H25" s="87"/>
      <c r="I25" s="87"/>
      <c r="J25" s="87"/>
      <c r="K25" s="137"/>
    </row>
    <row r="26" spans="1:11" ht="13.5">
      <c r="A26" s="123">
        <v>2101101</v>
      </c>
      <c r="B26" s="124"/>
      <c r="C26" s="125"/>
      <c r="D26" s="87" t="s">
        <v>86</v>
      </c>
      <c r="E26" s="45">
        <v>118.82</v>
      </c>
      <c r="F26" s="45">
        <v>118.82</v>
      </c>
      <c r="G26" s="87"/>
      <c r="H26" s="87"/>
      <c r="I26" s="87"/>
      <c r="J26" s="87"/>
      <c r="K26" s="137"/>
    </row>
    <row r="27" spans="1:11" ht="13.5">
      <c r="A27" s="123">
        <v>2101102</v>
      </c>
      <c r="B27" s="124"/>
      <c r="C27" s="125"/>
      <c r="D27" s="87" t="s">
        <v>87</v>
      </c>
      <c r="E27" s="45">
        <v>4.02</v>
      </c>
      <c r="F27" s="45">
        <v>4.02</v>
      </c>
      <c r="G27" s="87"/>
      <c r="H27" s="87"/>
      <c r="I27" s="87"/>
      <c r="J27" s="87"/>
      <c r="K27" s="137"/>
    </row>
    <row r="28" spans="1:11" ht="13.5">
      <c r="A28" s="123">
        <v>212</v>
      </c>
      <c r="B28" s="124"/>
      <c r="C28" s="125"/>
      <c r="D28" s="87" t="s">
        <v>88</v>
      </c>
      <c r="E28" s="45">
        <f>SUM(E29+E32)</f>
        <v>1767.8899999999999</v>
      </c>
      <c r="F28" s="45">
        <f>SUM(F29+F32)</f>
        <v>1767.8899999999999</v>
      </c>
      <c r="G28" s="87"/>
      <c r="H28" s="87"/>
      <c r="I28" s="87"/>
      <c r="J28" s="87"/>
      <c r="K28" s="137"/>
    </row>
    <row r="29" spans="1:11" ht="13.5">
      <c r="A29" s="123">
        <v>21201</v>
      </c>
      <c r="B29" s="124"/>
      <c r="C29" s="125"/>
      <c r="D29" s="87" t="s">
        <v>89</v>
      </c>
      <c r="E29" s="45">
        <f>SUM(E30+E31)</f>
        <v>1570.9299999999998</v>
      </c>
      <c r="F29" s="45">
        <f>SUM(F30+F31)</f>
        <v>1570.9299999999998</v>
      </c>
      <c r="G29" s="87"/>
      <c r="H29" s="87"/>
      <c r="I29" s="87"/>
      <c r="J29" s="87"/>
      <c r="K29" s="137"/>
    </row>
    <row r="30" spans="1:11" ht="13.5">
      <c r="A30" s="123">
        <v>2120101</v>
      </c>
      <c r="B30" s="124"/>
      <c r="C30" s="125"/>
      <c r="D30" s="87" t="s">
        <v>90</v>
      </c>
      <c r="E30" s="45">
        <v>1522.06</v>
      </c>
      <c r="F30" s="45">
        <v>1522.06</v>
      </c>
      <c r="G30" s="87"/>
      <c r="H30" s="87"/>
      <c r="I30" s="87"/>
      <c r="J30" s="87"/>
      <c r="K30" s="137"/>
    </row>
    <row r="31" spans="1:11" ht="13.5">
      <c r="A31" s="123">
        <v>2120102</v>
      </c>
      <c r="B31" s="124"/>
      <c r="C31" s="125"/>
      <c r="D31" s="87" t="s">
        <v>91</v>
      </c>
      <c r="E31" s="45">
        <v>48.87</v>
      </c>
      <c r="F31" s="45">
        <v>48.87</v>
      </c>
      <c r="G31" s="87"/>
      <c r="H31" s="87"/>
      <c r="I31" s="87"/>
      <c r="J31" s="87"/>
      <c r="K31" s="137"/>
    </row>
    <row r="32" spans="1:11" ht="13.5">
      <c r="A32" s="123">
        <v>21202</v>
      </c>
      <c r="B32" s="124"/>
      <c r="C32" s="125"/>
      <c r="D32" s="87" t="s">
        <v>92</v>
      </c>
      <c r="E32" s="45">
        <f>SUM(E33)</f>
        <v>196.96</v>
      </c>
      <c r="F32" s="45">
        <f>SUM(F33)</f>
        <v>196.96</v>
      </c>
      <c r="G32" s="87"/>
      <c r="H32" s="87"/>
      <c r="I32" s="87"/>
      <c r="J32" s="87"/>
      <c r="K32" s="137"/>
    </row>
    <row r="33" spans="1:11" ht="13.5">
      <c r="A33" s="123">
        <v>2120201</v>
      </c>
      <c r="B33" s="124"/>
      <c r="C33" s="125"/>
      <c r="D33" s="87" t="s">
        <v>93</v>
      </c>
      <c r="E33" s="45">
        <v>196.96</v>
      </c>
      <c r="F33" s="45">
        <v>196.96</v>
      </c>
      <c r="G33" s="87"/>
      <c r="H33" s="87"/>
      <c r="I33" s="87"/>
      <c r="J33" s="87"/>
      <c r="K33" s="137"/>
    </row>
    <row r="34" spans="1:11" ht="13.5">
      <c r="A34" s="123">
        <v>221</v>
      </c>
      <c r="B34" s="124"/>
      <c r="C34" s="125"/>
      <c r="D34" s="87" t="s">
        <v>94</v>
      </c>
      <c r="E34" s="45">
        <f>SUM(E35)</f>
        <v>114.24</v>
      </c>
      <c r="F34" s="45">
        <f>SUM(F35)</f>
        <v>114.24</v>
      </c>
      <c r="G34" s="87"/>
      <c r="H34" s="87"/>
      <c r="I34" s="87"/>
      <c r="J34" s="87"/>
      <c r="K34" s="137"/>
    </row>
    <row r="35" spans="1:11" ht="13.5">
      <c r="A35" s="123">
        <v>22102</v>
      </c>
      <c r="B35" s="124"/>
      <c r="C35" s="125"/>
      <c r="D35" s="87" t="s">
        <v>95</v>
      </c>
      <c r="E35" s="45">
        <f>SUM(E36)</f>
        <v>114.24</v>
      </c>
      <c r="F35" s="45">
        <f>SUM(F36)</f>
        <v>114.24</v>
      </c>
      <c r="G35" s="87"/>
      <c r="H35" s="87"/>
      <c r="I35" s="87"/>
      <c r="J35" s="87"/>
      <c r="K35" s="137"/>
    </row>
    <row r="36" spans="1:11" ht="14.25">
      <c r="A36" s="142">
        <v>2210201</v>
      </c>
      <c r="B36" s="143"/>
      <c r="C36" s="144"/>
      <c r="D36" s="91" t="s">
        <v>96</v>
      </c>
      <c r="E36" s="145">
        <v>114.24</v>
      </c>
      <c r="F36" s="145">
        <v>114.24</v>
      </c>
      <c r="G36" s="91"/>
      <c r="H36" s="91"/>
      <c r="I36" s="91"/>
      <c r="J36" s="91"/>
      <c r="K36" s="138"/>
    </row>
  </sheetData>
  <sheetProtection/>
  <mergeCells count="40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55" right="0.55" top="0.8" bottom="0.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I26" sqref="I2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1" t="s">
        <v>97</v>
      </c>
    </row>
    <row r="2" ht="14.25">
      <c r="J2" s="15" t="s">
        <v>1</v>
      </c>
    </row>
    <row r="3" spans="1:10" ht="15">
      <c r="A3" s="2" t="s">
        <v>2</v>
      </c>
      <c r="F3" s="3" t="s">
        <v>1</v>
      </c>
      <c r="J3" s="15" t="s">
        <v>3</v>
      </c>
    </row>
    <row r="4" spans="1:10" ht="15" customHeight="1">
      <c r="A4" s="115" t="s">
        <v>6</v>
      </c>
      <c r="B4" s="116" t="s">
        <v>1</v>
      </c>
      <c r="C4" s="116" t="s">
        <v>1</v>
      </c>
      <c r="D4" s="116" t="s">
        <v>1</v>
      </c>
      <c r="E4" s="117" t="s">
        <v>41</v>
      </c>
      <c r="F4" s="117" t="s">
        <v>98</v>
      </c>
      <c r="G4" s="117" t="s">
        <v>99</v>
      </c>
      <c r="H4" s="117" t="s">
        <v>100</v>
      </c>
      <c r="I4" s="117" t="s">
        <v>101</v>
      </c>
      <c r="J4" s="134" t="s">
        <v>102</v>
      </c>
    </row>
    <row r="5" spans="1:10" ht="15" customHeight="1">
      <c r="A5" s="118" t="s">
        <v>56</v>
      </c>
      <c r="B5" s="60" t="s">
        <v>1</v>
      </c>
      <c r="C5" s="60" t="s">
        <v>1</v>
      </c>
      <c r="D5" s="61" t="s">
        <v>57</v>
      </c>
      <c r="E5" s="60" t="s">
        <v>1</v>
      </c>
      <c r="F5" s="60" t="s">
        <v>1</v>
      </c>
      <c r="G5" s="60" t="s">
        <v>1</v>
      </c>
      <c r="H5" s="60" t="s">
        <v>1</v>
      </c>
      <c r="I5" s="60" t="s">
        <v>1</v>
      </c>
      <c r="J5" s="135" t="s">
        <v>1</v>
      </c>
    </row>
    <row r="6" spans="1:10" ht="15" customHeight="1">
      <c r="A6" s="118" t="s">
        <v>1</v>
      </c>
      <c r="B6" s="60" t="s">
        <v>1</v>
      </c>
      <c r="C6" s="60" t="s">
        <v>1</v>
      </c>
      <c r="D6" s="61" t="s">
        <v>1</v>
      </c>
      <c r="E6" s="60" t="s">
        <v>1</v>
      </c>
      <c r="F6" s="60" t="s">
        <v>1</v>
      </c>
      <c r="G6" s="60" t="s">
        <v>1</v>
      </c>
      <c r="H6" s="60" t="s">
        <v>1</v>
      </c>
      <c r="I6" s="60" t="s">
        <v>1</v>
      </c>
      <c r="J6" s="135" t="s">
        <v>1</v>
      </c>
    </row>
    <row r="7" spans="1:10" ht="15" customHeight="1">
      <c r="A7" s="118" t="s">
        <v>1</v>
      </c>
      <c r="B7" s="60" t="s">
        <v>1</v>
      </c>
      <c r="C7" s="60" t="s">
        <v>1</v>
      </c>
      <c r="D7" s="61" t="s">
        <v>1</v>
      </c>
      <c r="E7" s="60" t="s">
        <v>1</v>
      </c>
      <c r="F7" s="60" t="s">
        <v>1</v>
      </c>
      <c r="G7" s="60" t="s">
        <v>1</v>
      </c>
      <c r="H7" s="60" t="s">
        <v>1</v>
      </c>
      <c r="I7" s="60" t="s">
        <v>1</v>
      </c>
      <c r="J7" s="135" t="s">
        <v>1</v>
      </c>
    </row>
    <row r="8" spans="1:10" ht="15" customHeight="1">
      <c r="A8" s="119" t="s">
        <v>58</v>
      </c>
      <c r="B8" s="61" t="s">
        <v>59</v>
      </c>
      <c r="C8" s="61" t="s">
        <v>60</v>
      </c>
      <c r="D8" s="61" t="s">
        <v>61</v>
      </c>
      <c r="E8" s="60" t="s">
        <v>62</v>
      </c>
      <c r="F8" s="60" t="s">
        <v>63</v>
      </c>
      <c r="G8" s="60" t="s">
        <v>64</v>
      </c>
      <c r="H8" s="60" t="s">
        <v>65</v>
      </c>
      <c r="I8" s="60" t="s">
        <v>66</v>
      </c>
      <c r="J8" s="135" t="s">
        <v>67</v>
      </c>
    </row>
    <row r="9" spans="1:10" ht="15" customHeight="1">
      <c r="A9" s="120" t="s">
        <v>1</v>
      </c>
      <c r="B9" s="121" t="s">
        <v>1</v>
      </c>
      <c r="C9" s="121" t="s">
        <v>1</v>
      </c>
      <c r="D9" s="121" t="s">
        <v>69</v>
      </c>
      <c r="E9" s="122">
        <f>SUM(E10+E13+E24+E28+E34)</f>
        <v>2290.1899999999996</v>
      </c>
      <c r="F9" s="122">
        <f>SUM(F10+F13+F24+F28+F34)</f>
        <v>2019.1599999999999</v>
      </c>
      <c r="G9" s="122">
        <f>SUM(G10+G13+G24+G28+G34)</f>
        <v>271.03000000000003</v>
      </c>
      <c r="H9" s="122"/>
      <c r="I9" s="122"/>
      <c r="J9" s="136"/>
    </row>
    <row r="10" spans="1:10" ht="15" customHeight="1">
      <c r="A10" s="123">
        <v>206</v>
      </c>
      <c r="B10" s="124"/>
      <c r="C10" s="125"/>
      <c r="D10" s="86" t="s">
        <v>70</v>
      </c>
      <c r="E10" s="45">
        <f>SUM(E11)</f>
        <v>25.2</v>
      </c>
      <c r="F10" s="45">
        <f>SUM(F11)</f>
        <v>0</v>
      </c>
      <c r="G10" s="45">
        <f>SUM(G11)</f>
        <v>25.2</v>
      </c>
      <c r="H10" s="45"/>
      <c r="I10" s="45"/>
      <c r="J10" s="46"/>
    </row>
    <row r="11" spans="1:10" ht="15" customHeight="1">
      <c r="A11" s="123">
        <v>20699</v>
      </c>
      <c r="B11" s="124"/>
      <c r="C11" s="125"/>
      <c r="D11" s="86" t="s">
        <v>71</v>
      </c>
      <c r="E11" s="45">
        <f>SUM(E12)</f>
        <v>25.2</v>
      </c>
      <c r="F11" s="45">
        <f>SUM(F12)</f>
        <v>0</v>
      </c>
      <c r="G11" s="45">
        <f>SUM(G12)</f>
        <v>25.2</v>
      </c>
      <c r="H11" s="45"/>
      <c r="I11" s="45"/>
      <c r="J11" s="46"/>
    </row>
    <row r="12" spans="1:10" ht="15" customHeight="1">
      <c r="A12" s="123">
        <v>2069999</v>
      </c>
      <c r="B12" s="124"/>
      <c r="C12" s="125"/>
      <c r="D12" s="86" t="s">
        <v>72</v>
      </c>
      <c r="E12" s="45">
        <v>25.2</v>
      </c>
      <c r="F12" s="45"/>
      <c r="G12" s="45">
        <v>25.2</v>
      </c>
      <c r="H12" s="45"/>
      <c r="I12" s="45"/>
      <c r="J12" s="46"/>
    </row>
    <row r="13" spans="1:10" ht="15" customHeight="1">
      <c r="A13" s="123">
        <v>208</v>
      </c>
      <c r="B13" s="124"/>
      <c r="C13" s="125"/>
      <c r="D13" s="86" t="s">
        <v>73</v>
      </c>
      <c r="E13" s="45">
        <f>SUM(E14+E18+E20)</f>
        <v>260.02</v>
      </c>
      <c r="F13" s="45">
        <f>SUM(F14+F18+F20)</f>
        <v>260.02</v>
      </c>
      <c r="G13" s="45">
        <f>SUM(G14+G18+G20)</f>
        <v>0</v>
      </c>
      <c r="H13" s="45"/>
      <c r="I13" s="45"/>
      <c r="J13" s="46"/>
    </row>
    <row r="14" spans="1:10" ht="15" customHeight="1">
      <c r="A14" s="123">
        <v>20805</v>
      </c>
      <c r="B14" s="124"/>
      <c r="C14" s="125"/>
      <c r="D14" s="86" t="s">
        <v>74</v>
      </c>
      <c r="E14" s="45">
        <f>SUM(E15+E16+E17)</f>
        <v>234.14999999999998</v>
      </c>
      <c r="F14" s="45">
        <f>SUM(F15+F16+F17)</f>
        <v>234.14999999999998</v>
      </c>
      <c r="G14" s="45">
        <f>SUM(G15+G16+G17)</f>
        <v>0</v>
      </c>
      <c r="H14" s="45"/>
      <c r="I14" s="45"/>
      <c r="J14" s="46"/>
    </row>
    <row r="15" spans="1:10" ht="15" customHeight="1">
      <c r="A15" s="123">
        <v>2080501</v>
      </c>
      <c r="B15" s="124"/>
      <c r="C15" s="125"/>
      <c r="D15" s="86" t="s">
        <v>75</v>
      </c>
      <c r="E15" s="45">
        <v>13.32</v>
      </c>
      <c r="F15" s="45">
        <v>13.32</v>
      </c>
      <c r="G15" s="45"/>
      <c r="H15" s="45"/>
      <c r="I15" s="45"/>
      <c r="J15" s="46"/>
    </row>
    <row r="16" spans="1:10" ht="15" customHeight="1">
      <c r="A16" s="123">
        <v>2080505</v>
      </c>
      <c r="B16" s="124"/>
      <c r="C16" s="125"/>
      <c r="D16" s="86" t="s">
        <v>76</v>
      </c>
      <c r="E16" s="45">
        <v>180.51</v>
      </c>
      <c r="F16" s="45">
        <v>180.51</v>
      </c>
      <c r="G16" s="45"/>
      <c r="H16" s="45"/>
      <c r="I16" s="45"/>
      <c r="J16" s="46"/>
    </row>
    <row r="17" spans="1:10" ht="15" customHeight="1">
      <c r="A17" s="123">
        <v>2080506</v>
      </c>
      <c r="B17" s="124"/>
      <c r="C17" s="125"/>
      <c r="D17" s="86" t="s">
        <v>77</v>
      </c>
      <c r="E17" s="45">
        <v>40.32</v>
      </c>
      <c r="F17" s="45">
        <v>40.32</v>
      </c>
      <c r="G17" s="45"/>
      <c r="H17" s="45"/>
      <c r="I17" s="45"/>
      <c r="J17" s="46"/>
    </row>
    <row r="18" spans="1:10" ht="15" customHeight="1">
      <c r="A18" s="123">
        <v>20808</v>
      </c>
      <c r="B18" s="124"/>
      <c r="C18" s="125"/>
      <c r="D18" s="86" t="s">
        <v>78</v>
      </c>
      <c r="E18" s="45">
        <f>SUM(E19)</f>
        <v>13.76</v>
      </c>
      <c r="F18" s="45">
        <f>SUM(F19)</f>
        <v>13.76</v>
      </c>
      <c r="G18" s="45"/>
      <c r="H18" s="45"/>
      <c r="I18" s="45"/>
      <c r="J18" s="46"/>
    </row>
    <row r="19" spans="1:10" ht="15" customHeight="1">
      <c r="A19" s="123">
        <v>2080801</v>
      </c>
      <c r="B19" s="124"/>
      <c r="C19" s="125"/>
      <c r="D19" s="86" t="s">
        <v>79</v>
      </c>
      <c r="E19" s="45">
        <v>13.76</v>
      </c>
      <c r="F19" s="45">
        <v>13.76</v>
      </c>
      <c r="G19" s="45"/>
      <c r="H19" s="45"/>
      <c r="I19" s="45"/>
      <c r="J19" s="46"/>
    </row>
    <row r="20" spans="1:10" ht="15" customHeight="1">
      <c r="A20" s="123">
        <v>20827</v>
      </c>
      <c r="B20" s="124"/>
      <c r="C20" s="125"/>
      <c r="D20" s="86" t="s">
        <v>80</v>
      </c>
      <c r="E20" s="45">
        <f>SUM(E21+E22+E23)</f>
        <v>12.11</v>
      </c>
      <c r="F20" s="45">
        <f>SUM(F21+F22+F23)</f>
        <v>12.11</v>
      </c>
      <c r="G20" s="45"/>
      <c r="H20" s="45"/>
      <c r="I20" s="45"/>
      <c r="J20" s="46"/>
    </row>
    <row r="21" spans="1:10" ht="15" customHeight="1">
      <c r="A21" s="123">
        <v>2082701</v>
      </c>
      <c r="B21" s="124"/>
      <c r="C21" s="125"/>
      <c r="D21" s="86" t="s">
        <v>81</v>
      </c>
      <c r="E21" s="45">
        <v>3.3</v>
      </c>
      <c r="F21" s="45">
        <v>3.3</v>
      </c>
      <c r="G21" s="45"/>
      <c r="H21" s="45"/>
      <c r="I21" s="45"/>
      <c r="J21" s="46"/>
    </row>
    <row r="22" spans="1:10" ht="15" customHeight="1">
      <c r="A22" s="123">
        <v>2082702</v>
      </c>
      <c r="B22" s="124"/>
      <c r="C22" s="125"/>
      <c r="D22" s="86" t="s">
        <v>82</v>
      </c>
      <c r="E22" s="126">
        <v>1.82</v>
      </c>
      <c r="F22" s="126">
        <v>1.82</v>
      </c>
      <c r="G22" s="126"/>
      <c r="H22" s="126"/>
      <c r="I22" s="45"/>
      <c r="J22" s="46"/>
    </row>
    <row r="23" spans="1:10" ht="15" customHeight="1">
      <c r="A23" s="123">
        <v>2082703</v>
      </c>
      <c r="B23" s="124"/>
      <c r="C23" s="125"/>
      <c r="D23" s="86" t="s">
        <v>83</v>
      </c>
      <c r="E23" s="127">
        <v>6.99</v>
      </c>
      <c r="F23" s="127">
        <v>6.99</v>
      </c>
      <c r="G23" s="127"/>
      <c r="H23" s="127"/>
      <c r="I23" s="87"/>
      <c r="J23" s="137"/>
    </row>
    <row r="24" spans="1:10" ht="15" customHeight="1">
      <c r="A24" s="123">
        <v>210</v>
      </c>
      <c r="B24" s="124"/>
      <c r="C24" s="125"/>
      <c r="D24" s="86" t="s">
        <v>84</v>
      </c>
      <c r="E24" s="127">
        <f>SUM(E25)</f>
        <v>122.83999999999999</v>
      </c>
      <c r="F24" s="127">
        <f>SUM(F25)</f>
        <v>122.83999999999999</v>
      </c>
      <c r="G24" s="127"/>
      <c r="H24" s="127"/>
      <c r="I24" s="87"/>
      <c r="J24" s="137"/>
    </row>
    <row r="25" spans="1:10" ht="15" customHeight="1">
      <c r="A25" s="123">
        <v>21011</v>
      </c>
      <c r="B25" s="124"/>
      <c r="C25" s="125"/>
      <c r="D25" s="86" t="s">
        <v>85</v>
      </c>
      <c r="E25" s="127">
        <f>SUM(E26+E27)</f>
        <v>122.83999999999999</v>
      </c>
      <c r="F25" s="127">
        <f>SUM(F26+F27)</f>
        <v>122.83999999999999</v>
      </c>
      <c r="G25" s="127"/>
      <c r="H25" s="127"/>
      <c r="I25" s="87"/>
      <c r="J25" s="137"/>
    </row>
    <row r="26" spans="1:10" ht="15" customHeight="1">
      <c r="A26" s="123">
        <v>2101101</v>
      </c>
      <c r="B26" s="124"/>
      <c r="C26" s="125"/>
      <c r="D26" s="86" t="s">
        <v>86</v>
      </c>
      <c r="E26" s="127">
        <v>118.82</v>
      </c>
      <c r="F26" s="127">
        <v>118.82</v>
      </c>
      <c r="G26" s="127"/>
      <c r="H26" s="127"/>
      <c r="I26" s="87"/>
      <c r="J26" s="137"/>
    </row>
    <row r="27" spans="1:10" ht="15" customHeight="1">
      <c r="A27" s="123">
        <v>2101102</v>
      </c>
      <c r="B27" s="124"/>
      <c r="C27" s="125"/>
      <c r="D27" s="86" t="s">
        <v>87</v>
      </c>
      <c r="E27" s="127">
        <v>4.02</v>
      </c>
      <c r="F27" s="127">
        <v>4.02</v>
      </c>
      <c r="G27" s="127"/>
      <c r="H27" s="127"/>
      <c r="I27" s="87"/>
      <c r="J27" s="137"/>
    </row>
    <row r="28" spans="1:10" ht="15" customHeight="1">
      <c r="A28" s="123">
        <v>212</v>
      </c>
      <c r="B28" s="124"/>
      <c r="C28" s="125"/>
      <c r="D28" s="86" t="s">
        <v>88</v>
      </c>
      <c r="E28" s="127">
        <f>SUM(E29+E32)</f>
        <v>1767.8899999999999</v>
      </c>
      <c r="F28" s="127">
        <f>SUM(F29+F32)</f>
        <v>1522.06</v>
      </c>
      <c r="G28" s="127">
        <f>SUM(G29+G32)</f>
        <v>245.83</v>
      </c>
      <c r="H28" s="127"/>
      <c r="I28" s="87"/>
      <c r="J28" s="137"/>
    </row>
    <row r="29" spans="1:10" ht="15" customHeight="1">
      <c r="A29" s="123">
        <v>21201</v>
      </c>
      <c r="B29" s="124"/>
      <c r="C29" s="125"/>
      <c r="D29" s="86" t="s">
        <v>89</v>
      </c>
      <c r="E29" s="127">
        <f>SUM(E30+E31)</f>
        <v>1570.9299999999998</v>
      </c>
      <c r="F29" s="127">
        <f>SUM(F30+F31)</f>
        <v>1522.06</v>
      </c>
      <c r="G29" s="127">
        <f>SUM(G30+G31)</f>
        <v>48.87</v>
      </c>
      <c r="H29" s="127"/>
      <c r="I29" s="87"/>
      <c r="J29" s="137"/>
    </row>
    <row r="30" spans="1:10" ht="15" customHeight="1">
      <c r="A30" s="123">
        <v>2120101</v>
      </c>
      <c r="B30" s="124"/>
      <c r="C30" s="125"/>
      <c r="D30" s="86" t="s">
        <v>90</v>
      </c>
      <c r="E30" s="128">
        <v>1522.06</v>
      </c>
      <c r="F30" s="128">
        <v>1522.06</v>
      </c>
      <c r="G30" s="127"/>
      <c r="H30" s="127"/>
      <c r="I30" s="87"/>
      <c r="J30" s="137"/>
    </row>
    <row r="31" spans="1:10" ht="15" customHeight="1">
      <c r="A31" s="123">
        <v>2120102</v>
      </c>
      <c r="B31" s="124"/>
      <c r="C31" s="125"/>
      <c r="D31" s="86" t="s">
        <v>91</v>
      </c>
      <c r="E31" s="127">
        <v>48.87</v>
      </c>
      <c r="F31" s="127"/>
      <c r="G31" s="127">
        <v>48.87</v>
      </c>
      <c r="H31" s="127"/>
      <c r="I31" s="87"/>
      <c r="J31" s="137"/>
    </row>
    <row r="32" spans="1:10" ht="15" customHeight="1">
      <c r="A32" s="123">
        <v>21202</v>
      </c>
      <c r="B32" s="124"/>
      <c r="C32" s="125"/>
      <c r="D32" s="86" t="s">
        <v>92</v>
      </c>
      <c r="E32" s="127">
        <f>SUM(E33)</f>
        <v>196.96</v>
      </c>
      <c r="F32" s="127">
        <f>SUM(F33)</f>
        <v>0</v>
      </c>
      <c r="G32" s="127">
        <f>SUM(G33)</f>
        <v>196.96</v>
      </c>
      <c r="H32" s="127"/>
      <c r="I32" s="87"/>
      <c r="J32" s="137"/>
    </row>
    <row r="33" spans="1:10" ht="15" customHeight="1">
      <c r="A33" s="123">
        <v>2120201</v>
      </c>
      <c r="B33" s="124"/>
      <c r="C33" s="125"/>
      <c r="D33" s="86" t="s">
        <v>93</v>
      </c>
      <c r="E33" s="127">
        <v>196.96</v>
      </c>
      <c r="F33" s="127"/>
      <c r="G33" s="127">
        <v>196.96</v>
      </c>
      <c r="H33" s="127"/>
      <c r="I33" s="87"/>
      <c r="J33" s="137"/>
    </row>
    <row r="34" spans="1:10" ht="15" customHeight="1">
      <c r="A34" s="123">
        <v>221</v>
      </c>
      <c r="B34" s="124"/>
      <c r="C34" s="125"/>
      <c r="D34" s="86" t="s">
        <v>94</v>
      </c>
      <c r="E34" s="127">
        <f>SUM(E35)</f>
        <v>114.24</v>
      </c>
      <c r="F34" s="127">
        <f>SUM(F35)</f>
        <v>114.24</v>
      </c>
      <c r="G34" s="127"/>
      <c r="H34" s="127"/>
      <c r="I34" s="87"/>
      <c r="J34" s="137"/>
    </row>
    <row r="35" spans="1:10" ht="15" customHeight="1">
      <c r="A35" s="123">
        <v>22102</v>
      </c>
      <c r="B35" s="124"/>
      <c r="C35" s="125"/>
      <c r="D35" s="86" t="s">
        <v>95</v>
      </c>
      <c r="E35" s="127">
        <f>SUM(E36)</f>
        <v>114.24</v>
      </c>
      <c r="F35" s="127">
        <f>SUM(F36)</f>
        <v>114.24</v>
      </c>
      <c r="G35" s="127"/>
      <c r="H35" s="127"/>
      <c r="I35" s="87"/>
      <c r="J35" s="137"/>
    </row>
    <row r="36" spans="1:10" ht="15" customHeight="1">
      <c r="A36" s="129">
        <v>2210201</v>
      </c>
      <c r="B36" s="130"/>
      <c r="C36" s="131"/>
      <c r="D36" s="132" t="s">
        <v>96</v>
      </c>
      <c r="E36" s="133">
        <v>114.24</v>
      </c>
      <c r="F36" s="133">
        <v>114.24</v>
      </c>
      <c r="G36" s="133"/>
      <c r="H36" s="133"/>
      <c r="I36" s="91"/>
      <c r="J36" s="138"/>
    </row>
  </sheetData>
  <sheetProtection/>
  <mergeCells count="39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55" right="0.55" top="0.61" bottom="0.61" header="0.5" footer="0.5"/>
  <pageSetup fitToHeight="0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E12" sqref="E12"/>
    </sheetView>
  </sheetViews>
  <sheetFormatPr defaultColWidth="9.140625" defaultRowHeight="12.75"/>
  <cols>
    <col min="1" max="1" width="30.00390625" style="0" customWidth="1"/>
    <col min="2" max="2" width="13.421875" style="0" customWidth="1"/>
    <col min="3" max="3" width="9.140625" style="0" hidden="1" customWidth="1"/>
    <col min="4" max="4" width="13.421875" style="0" customWidth="1"/>
    <col min="5" max="5" width="30.8515625" style="0" customWidth="1"/>
    <col min="6" max="6" width="13.421875" style="0" customWidth="1"/>
    <col min="7" max="7" width="9.140625" style="0" hidden="1" customWidth="1"/>
    <col min="8" max="9" width="13.421875" style="0" customWidth="1"/>
    <col min="10" max="10" width="9.140625" style="0" hidden="1" customWidth="1"/>
    <col min="11" max="11" width="13.421875" style="0" customWidth="1"/>
    <col min="12" max="12" width="9.7109375" style="0" customWidth="1"/>
  </cols>
  <sheetData>
    <row r="1" ht="31.5">
      <c r="E1" s="56" t="s">
        <v>103</v>
      </c>
    </row>
    <row r="2" ht="14.25">
      <c r="K2" s="15" t="s">
        <v>1</v>
      </c>
    </row>
    <row r="3" spans="1:11" ht="14.25">
      <c r="A3" s="2" t="s">
        <v>104</v>
      </c>
      <c r="E3" s="3" t="s">
        <v>1</v>
      </c>
      <c r="K3" s="15" t="s">
        <v>3</v>
      </c>
    </row>
    <row r="4" spans="1:11" ht="15" customHeight="1">
      <c r="A4" s="92" t="s">
        <v>105</v>
      </c>
      <c r="B4" s="93" t="s">
        <v>1</v>
      </c>
      <c r="C4" s="93" t="s">
        <v>1</v>
      </c>
      <c r="D4" s="93" t="s">
        <v>1</v>
      </c>
      <c r="E4" s="94" t="s">
        <v>106</v>
      </c>
      <c r="F4" s="94" t="s">
        <v>1</v>
      </c>
      <c r="G4" s="94" t="s">
        <v>1</v>
      </c>
      <c r="H4" s="94" t="s">
        <v>1</v>
      </c>
      <c r="I4" s="94" t="s">
        <v>1</v>
      </c>
      <c r="J4" s="94" t="s">
        <v>1</v>
      </c>
      <c r="K4" s="94" t="s">
        <v>1</v>
      </c>
    </row>
    <row r="5" spans="1:11" ht="14.25" customHeight="1">
      <c r="A5" s="95" t="s">
        <v>107</v>
      </c>
      <c r="B5" s="96" t="s">
        <v>7</v>
      </c>
      <c r="C5" s="96" t="s">
        <v>8</v>
      </c>
      <c r="D5" s="96" t="s">
        <v>9</v>
      </c>
      <c r="E5" s="96" t="s">
        <v>108</v>
      </c>
      <c r="F5" s="96" t="s">
        <v>109</v>
      </c>
      <c r="G5" s="96" t="s">
        <v>1</v>
      </c>
      <c r="H5" s="96" t="s">
        <v>1</v>
      </c>
      <c r="I5" s="111" t="s">
        <v>110</v>
      </c>
      <c r="J5" s="111" t="s">
        <v>1</v>
      </c>
      <c r="K5" s="111" t="s">
        <v>1</v>
      </c>
    </row>
    <row r="6" spans="1:11" ht="30.75" customHeight="1">
      <c r="A6" s="95" t="s">
        <v>1</v>
      </c>
      <c r="B6" s="96" t="s">
        <v>1</v>
      </c>
      <c r="C6" s="96" t="s">
        <v>1</v>
      </c>
      <c r="D6" s="96" t="s">
        <v>1</v>
      </c>
      <c r="E6" s="96" t="s">
        <v>1</v>
      </c>
      <c r="F6" s="96" t="s">
        <v>7</v>
      </c>
      <c r="G6" s="96" t="s">
        <v>8</v>
      </c>
      <c r="H6" s="96" t="s">
        <v>9</v>
      </c>
      <c r="I6" s="96" t="s">
        <v>7</v>
      </c>
      <c r="J6" s="96" t="s">
        <v>8</v>
      </c>
      <c r="K6" s="111" t="s">
        <v>9</v>
      </c>
    </row>
    <row r="7" spans="1:11" ht="15" customHeight="1">
      <c r="A7" s="97" t="s">
        <v>111</v>
      </c>
      <c r="B7" s="98">
        <v>1266.66</v>
      </c>
      <c r="C7" s="98"/>
      <c r="D7" s="99">
        <v>2290.19</v>
      </c>
      <c r="E7" s="100" t="s">
        <v>12</v>
      </c>
      <c r="F7" s="98"/>
      <c r="G7" s="98"/>
      <c r="H7" s="98"/>
      <c r="I7" s="98"/>
      <c r="J7" s="99"/>
      <c r="K7" s="112"/>
    </row>
    <row r="8" spans="1:11" ht="15" customHeight="1">
      <c r="A8" s="97" t="s">
        <v>112</v>
      </c>
      <c r="B8" s="98"/>
      <c r="C8" s="98"/>
      <c r="D8" s="99"/>
      <c r="E8" s="100" t="s">
        <v>14</v>
      </c>
      <c r="F8" s="98"/>
      <c r="G8" s="98"/>
      <c r="H8" s="98"/>
      <c r="I8" s="98"/>
      <c r="J8" s="99"/>
      <c r="K8" s="112"/>
    </row>
    <row r="9" spans="1:11" ht="15" customHeight="1">
      <c r="A9" s="97" t="s">
        <v>1</v>
      </c>
      <c r="B9" s="101"/>
      <c r="C9" s="102" t="s">
        <v>1</v>
      </c>
      <c r="D9" s="103"/>
      <c r="E9" s="100" t="s">
        <v>16</v>
      </c>
      <c r="F9" s="98"/>
      <c r="G9" s="98"/>
      <c r="H9" s="98"/>
      <c r="I9" s="98"/>
      <c r="J9" s="99"/>
      <c r="K9" s="112"/>
    </row>
    <row r="10" spans="1:11" ht="15" customHeight="1">
      <c r="A10" s="97" t="s">
        <v>1</v>
      </c>
      <c r="B10" s="101"/>
      <c r="C10" s="102" t="s">
        <v>1</v>
      </c>
      <c r="D10" s="103"/>
      <c r="E10" s="100" t="s">
        <v>18</v>
      </c>
      <c r="F10" s="98"/>
      <c r="G10" s="98"/>
      <c r="H10" s="98"/>
      <c r="I10" s="98"/>
      <c r="J10" s="99"/>
      <c r="K10" s="112"/>
    </row>
    <row r="11" spans="1:11" ht="15" customHeight="1">
      <c r="A11" s="97" t="s">
        <v>1</v>
      </c>
      <c r="B11" s="101"/>
      <c r="C11" s="102" t="s">
        <v>1</v>
      </c>
      <c r="D11" s="103"/>
      <c r="E11" s="100" t="s">
        <v>20</v>
      </c>
      <c r="F11" s="98"/>
      <c r="G11" s="98"/>
      <c r="H11" s="98"/>
      <c r="I11" s="98"/>
      <c r="J11" s="99"/>
      <c r="K11" s="112"/>
    </row>
    <row r="12" spans="1:11" ht="15" customHeight="1">
      <c r="A12" s="97" t="s">
        <v>1</v>
      </c>
      <c r="B12" s="101"/>
      <c r="C12" s="102" t="s">
        <v>1</v>
      </c>
      <c r="D12" s="103"/>
      <c r="E12" s="100" t="s">
        <v>22</v>
      </c>
      <c r="F12" s="98">
        <v>25.2</v>
      </c>
      <c r="G12" s="98"/>
      <c r="H12" s="98">
        <v>25.2</v>
      </c>
      <c r="I12" s="98"/>
      <c r="J12" s="99"/>
      <c r="K12" s="112"/>
    </row>
    <row r="13" spans="1:11" ht="15" customHeight="1">
      <c r="A13" s="97" t="s">
        <v>1</v>
      </c>
      <c r="B13" s="101"/>
      <c r="C13" s="102" t="s">
        <v>1</v>
      </c>
      <c r="D13" s="103"/>
      <c r="E13" s="100" t="s">
        <v>23</v>
      </c>
      <c r="F13" s="98"/>
      <c r="G13" s="98"/>
      <c r="H13" s="98"/>
      <c r="I13" s="98"/>
      <c r="J13" s="99"/>
      <c r="K13" s="112"/>
    </row>
    <row r="14" spans="1:11" ht="15" customHeight="1">
      <c r="A14" s="97" t="s">
        <v>1</v>
      </c>
      <c r="B14" s="101"/>
      <c r="C14" s="102" t="s">
        <v>1</v>
      </c>
      <c r="D14" s="103"/>
      <c r="E14" s="100" t="s">
        <v>24</v>
      </c>
      <c r="F14" s="98">
        <v>72.01</v>
      </c>
      <c r="G14" s="98"/>
      <c r="H14" s="98">
        <v>260.02</v>
      </c>
      <c r="I14" s="98"/>
      <c r="J14" s="99"/>
      <c r="K14" s="112"/>
    </row>
    <row r="15" spans="1:11" ht="15" customHeight="1">
      <c r="A15" s="97" t="s">
        <v>1</v>
      </c>
      <c r="B15" s="101"/>
      <c r="C15" s="102" t="s">
        <v>1</v>
      </c>
      <c r="D15" s="103"/>
      <c r="E15" s="104" t="s">
        <v>25</v>
      </c>
      <c r="F15" s="98">
        <v>8.57</v>
      </c>
      <c r="G15" s="98"/>
      <c r="H15" s="98">
        <v>122.84</v>
      </c>
      <c r="I15" s="98"/>
      <c r="J15" s="99"/>
      <c r="K15" s="112"/>
    </row>
    <row r="16" spans="1:11" ht="15" customHeight="1">
      <c r="A16" s="97" t="s">
        <v>1</v>
      </c>
      <c r="B16" s="101"/>
      <c r="C16" s="102" t="s">
        <v>1</v>
      </c>
      <c r="D16" s="103"/>
      <c r="E16" s="100" t="s">
        <v>26</v>
      </c>
      <c r="F16" s="98"/>
      <c r="G16" s="98"/>
      <c r="H16" s="98"/>
      <c r="I16" s="98"/>
      <c r="J16" s="99"/>
      <c r="K16" s="112"/>
    </row>
    <row r="17" spans="1:11" ht="15" customHeight="1">
      <c r="A17" s="97" t="s">
        <v>1</v>
      </c>
      <c r="B17" s="101"/>
      <c r="C17" s="102" t="s">
        <v>1</v>
      </c>
      <c r="D17" s="103"/>
      <c r="E17" s="100" t="s">
        <v>27</v>
      </c>
      <c r="F17" s="98">
        <v>1066.19</v>
      </c>
      <c r="G17" s="98"/>
      <c r="H17" s="98">
        <v>1767.89</v>
      </c>
      <c r="I17" s="98"/>
      <c r="J17" s="99"/>
      <c r="K17" s="112"/>
    </row>
    <row r="18" spans="1:11" ht="15" customHeight="1">
      <c r="A18" s="97" t="s">
        <v>1</v>
      </c>
      <c r="B18" s="101"/>
      <c r="C18" s="102" t="s">
        <v>1</v>
      </c>
      <c r="D18" s="103"/>
      <c r="E18" s="100" t="s">
        <v>28</v>
      </c>
      <c r="F18" s="98"/>
      <c r="G18" s="98"/>
      <c r="H18" s="98"/>
      <c r="I18" s="98"/>
      <c r="J18" s="99"/>
      <c r="K18" s="112"/>
    </row>
    <row r="19" spans="1:11" ht="15" customHeight="1">
      <c r="A19" s="97" t="s">
        <v>1</v>
      </c>
      <c r="B19" s="101"/>
      <c r="C19" s="102" t="s">
        <v>1</v>
      </c>
      <c r="D19" s="103"/>
      <c r="E19" s="100" t="s">
        <v>29</v>
      </c>
      <c r="F19" s="98"/>
      <c r="G19" s="98"/>
      <c r="H19" s="98"/>
      <c r="I19" s="98"/>
      <c r="J19" s="99"/>
      <c r="K19" s="112"/>
    </row>
    <row r="20" spans="1:11" ht="15" customHeight="1">
      <c r="A20" s="97" t="s">
        <v>1</v>
      </c>
      <c r="B20" s="101"/>
      <c r="C20" s="102" t="s">
        <v>1</v>
      </c>
      <c r="D20" s="103"/>
      <c r="E20" s="100" t="s">
        <v>30</v>
      </c>
      <c r="F20" s="98"/>
      <c r="G20" s="98"/>
      <c r="H20" s="98"/>
      <c r="I20" s="98"/>
      <c r="J20" s="99"/>
      <c r="K20" s="112"/>
    </row>
    <row r="21" spans="1:11" ht="15" customHeight="1">
      <c r="A21" s="97" t="s">
        <v>1</v>
      </c>
      <c r="B21" s="101"/>
      <c r="C21" s="102" t="s">
        <v>1</v>
      </c>
      <c r="D21" s="103"/>
      <c r="E21" s="100" t="s">
        <v>31</v>
      </c>
      <c r="F21" s="98"/>
      <c r="G21" s="98"/>
      <c r="H21" s="98"/>
      <c r="I21" s="98"/>
      <c r="J21" s="99"/>
      <c r="K21" s="112"/>
    </row>
    <row r="22" spans="1:11" ht="15" customHeight="1">
      <c r="A22" s="97" t="s">
        <v>1</v>
      </c>
      <c r="B22" s="101"/>
      <c r="C22" s="102" t="s">
        <v>1</v>
      </c>
      <c r="D22" s="103"/>
      <c r="E22" s="100" t="s">
        <v>32</v>
      </c>
      <c r="F22" s="98"/>
      <c r="G22" s="98"/>
      <c r="H22" s="98"/>
      <c r="I22" s="98"/>
      <c r="J22" s="99"/>
      <c r="K22" s="112"/>
    </row>
    <row r="23" spans="1:11" ht="15" customHeight="1">
      <c r="A23" s="97" t="s">
        <v>1</v>
      </c>
      <c r="B23" s="101"/>
      <c r="C23" s="102" t="s">
        <v>1</v>
      </c>
      <c r="D23" s="103"/>
      <c r="E23" s="100" t="s">
        <v>33</v>
      </c>
      <c r="F23" s="98"/>
      <c r="G23" s="98"/>
      <c r="H23" s="98"/>
      <c r="I23" s="98"/>
      <c r="J23" s="99"/>
      <c r="K23" s="112"/>
    </row>
    <row r="24" spans="1:11" ht="15" customHeight="1">
      <c r="A24" s="97" t="s">
        <v>1</v>
      </c>
      <c r="B24" s="101"/>
      <c r="C24" s="102" t="s">
        <v>1</v>
      </c>
      <c r="D24" s="103"/>
      <c r="E24" s="100" t="s">
        <v>34</v>
      </c>
      <c r="F24" s="98"/>
      <c r="G24" s="98"/>
      <c r="H24" s="98"/>
      <c r="I24" s="98"/>
      <c r="J24" s="99"/>
      <c r="K24" s="112"/>
    </row>
    <row r="25" spans="1:11" ht="15" customHeight="1">
      <c r="A25" s="97" t="s">
        <v>1</v>
      </c>
      <c r="B25" s="101"/>
      <c r="C25" s="102" t="s">
        <v>1</v>
      </c>
      <c r="D25" s="103"/>
      <c r="E25" s="100" t="s">
        <v>35</v>
      </c>
      <c r="F25" s="98">
        <v>94.69</v>
      </c>
      <c r="G25" s="98"/>
      <c r="H25" s="98">
        <v>114.24</v>
      </c>
      <c r="I25" s="98"/>
      <c r="J25" s="99"/>
      <c r="K25" s="112"/>
    </row>
    <row r="26" spans="1:11" ht="15" customHeight="1">
      <c r="A26" s="97" t="s">
        <v>1</v>
      </c>
      <c r="B26" s="101"/>
      <c r="C26" s="102" t="s">
        <v>1</v>
      </c>
      <c r="D26" s="103"/>
      <c r="E26" s="100" t="s">
        <v>36</v>
      </c>
      <c r="F26" s="98"/>
      <c r="G26" s="98"/>
      <c r="H26" s="98"/>
      <c r="I26" s="98"/>
      <c r="J26" s="99"/>
      <c r="K26" s="112"/>
    </row>
    <row r="27" spans="1:11" ht="15" customHeight="1">
      <c r="A27" s="97" t="s">
        <v>1</v>
      </c>
      <c r="B27" s="101"/>
      <c r="C27" s="102" t="s">
        <v>1</v>
      </c>
      <c r="D27" s="103"/>
      <c r="E27" s="100" t="s">
        <v>37</v>
      </c>
      <c r="F27" s="98"/>
      <c r="G27" s="98"/>
      <c r="H27" s="98"/>
      <c r="I27" s="98"/>
      <c r="J27" s="99"/>
      <c r="K27" s="112"/>
    </row>
    <row r="28" spans="1:11" ht="15" customHeight="1">
      <c r="A28" s="97" t="s">
        <v>1</v>
      </c>
      <c r="B28" s="101"/>
      <c r="C28" s="102" t="s">
        <v>1</v>
      </c>
      <c r="D28" s="103"/>
      <c r="E28" s="100" t="s">
        <v>38</v>
      </c>
      <c r="F28" s="98"/>
      <c r="G28" s="98"/>
      <c r="H28" s="98"/>
      <c r="I28" s="98"/>
      <c r="J28" s="99"/>
      <c r="K28" s="112"/>
    </row>
    <row r="29" spans="1:11" ht="15" customHeight="1">
      <c r="A29" s="97" t="s">
        <v>1</v>
      </c>
      <c r="B29" s="101"/>
      <c r="C29" s="102" t="s">
        <v>1</v>
      </c>
      <c r="D29" s="103"/>
      <c r="E29" s="100" t="s">
        <v>39</v>
      </c>
      <c r="F29" s="98"/>
      <c r="G29" s="98"/>
      <c r="H29" s="98"/>
      <c r="I29" s="98"/>
      <c r="J29" s="99"/>
      <c r="K29" s="112"/>
    </row>
    <row r="30" spans="1:11" ht="15" customHeight="1">
      <c r="A30" s="105" t="s">
        <v>40</v>
      </c>
      <c r="B30" s="98">
        <v>1266.66</v>
      </c>
      <c r="C30" s="98"/>
      <c r="D30" s="99">
        <v>2290.19</v>
      </c>
      <c r="E30" s="106" t="s">
        <v>41</v>
      </c>
      <c r="F30" s="98">
        <v>1266.66</v>
      </c>
      <c r="G30" s="98"/>
      <c r="H30" s="98">
        <v>2290.19</v>
      </c>
      <c r="I30" s="98"/>
      <c r="J30" s="98"/>
      <c r="K30" s="113"/>
    </row>
    <row r="31" spans="1:11" ht="15" customHeight="1">
      <c r="A31" s="97" t="s">
        <v>113</v>
      </c>
      <c r="B31" s="98"/>
      <c r="C31" s="98"/>
      <c r="D31" s="99"/>
      <c r="E31" s="100" t="s">
        <v>114</v>
      </c>
      <c r="F31" s="98"/>
      <c r="G31" s="98"/>
      <c r="H31" s="98"/>
      <c r="I31" s="98"/>
      <c r="J31" s="98"/>
      <c r="K31" s="113"/>
    </row>
    <row r="32" spans="1:11" ht="15" customHeight="1">
      <c r="A32" s="97" t="s">
        <v>115</v>
      </c>
      <c r="B32" s="98"/>
      <c r="C32" s="98"/>
      <c r="D32" s="99"/>
      <c r="E32" s="100" t="s">
        <v>116</v>
      </c>
      <c r="F32" s="98"/>
      <c r="G32" s="98"/>
      <c r="H32" s="98"/>
      <c r="I32" s="98"/>
      <c r="J32" s="98"/>
      <c r="K32" s="113"/>
    </row>
    <row r="33" spans="1:11" ht="15" customHeight="1">
      <c r="A33" s="97" t="s">
        <v>112</v>
      </c>
      <c r="B33" s="98"/>
      <c r="C33" s="98"/>
      <c r="D33" s="99"/>
      <c r="E33" s="100" t="s">
        <v>117</v>
      </c>
      <c r="F33" s="98"/>
      <c r="G33" s="98"/>
      <c r="H33" s="98"/>
      <c r="I33" s="98"/>
      <c r="J33" s="98"/>
      <c r="K33" s="113"/>
    </row>
    <row r="34" spans="1:11" ht="15" customHeight="1">
      <c r="A34" s="107" t="s">
        <v>47</v>
      </c>
      <c r="B34" s="108">
        <v>1266.66</v>
      </c>
      <c r="C34" s="108"/>
      <c r="D34" s="109">
        <v>2290.19</v>
      </c>
      <c r="E34" s="110" t="s">
        <v>47</v>
      </c>
      <c r="F34" s="108">
        <v>1266.66</v>
      </c>
      <c r="G34" s="108"/>
      <c r="H34" s="108">
        <v>2290.19</v>
      </c>
      <c r="I34" s="108"/>
      <c r="J34" s="108"/>
      <c r="K34" s="114"/>
    </row>
    <row r="36" ht="14.25">
      <c r="E36" s="3"/>
    </row>
  </sheetData>
  <sheetProtection/>
  <mergeCells count="9">
    <mergeCell ref="A4:D4"/>
    <mergeCell ref="E4:K4"/>
    <mergeCell ref="F5:H5"/>
    <mergeCell ref="I5:K5"/>
    <mergeCell ref="A5:A6"/>
    <mergeCell ref="B5:B6"/>
    <mergeCell ref="C5:C6"/>
    <mergeCell ref="D5:D6"/>
    <mergeCell ref="E5:E6"/>
  </mergeCells>
  <printOptions/>
  <pageMargins left="0.75" right="0.75" top="0.61" bottom="0.61" header="0.5" footer="0.5"/>
  <pageSetup fitToHeight="0" fitToWidth="1" horizontalDpi="600" verticalDpi="6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N12" sqref="N12"/>
    </sheetView>
  </sheetViews>
  <sheetFormatPr defaultColWidth="9.140625" defaultRowHeight="12.75"/>
  <cols>
    <col min="1" max="2" width="3.140625" style="0" customWidth="1"/>
    <col min="3" max="3" width="2.8515625" style="0" customWidth="1"/>
    <col min="4" max="4" width="22.00390625" style="0" customWidth="1"/>
    <col min="5" max="5" width="27.8515625" style="0" customWidth="1"/>
    <col min="6" max="8" width="16.00390625" style="0" customWidth="1"/>
    <col min="9" max="9" width="9.7109375" style="0" customWidth="1"/>
  </cols>
  <sheetData>
    <row r="1" ht="27">
      <c r="E1" s="1" t="s">
        <v>118</v>
      </c>
    </row>
    <row r="2" ht="14.25">
      <c r="H2" s="15" t="s">
        <v>1</v>
      </c>
    </row>
    <row r="3" spans="1:8" ht="15">
      <c r="A3" s="2" t="s">
        <v>2</v>
      </c>
      <c r="E3" s="3" t="s">
        <v>1</v>
      </c>
      <c r="H3" s="15" t="s">
        <v>3</v>
      </c>
    </row>
    <row r="4" spans="1:8" ht="15" customHeight="1">
      <c r="A4" s="73" t="s">
        <v>6</v>
      </c>
      <c r="B4" s="74" t="s">
        <v>1</v>
      </c>
      <c r="C4" s="74" t="s">
        <v>1</v>
      </c>
      <c r="D4" s="74" t="s">
        <v>1</v>
      </c>
      <c r="E4" s="75" t="s">
        <v>1</v>
      </c>
      <c r="F4" s="74" t="s">
        <v>119</v>
      </c>
      <c r="G4" s="74" t="s">
        <v>1</v>
      </c>
      <c r="H4" s="76" t="s">
        <v>1</v>
      </c>
    </row>
    <row r="5" spans="1:8" ht="15" customHeight="1">
      <c r="A5" s="77" t="s">
        <v>56</v>
      </c>
      <c r="B5" s="78" t="s">
        <v>1</v>
      </c>
      <c r="C5" s="78" t="s">
        <v>1</v>
      </c>
      <c r="D5" s="78" t="s">
        <v>57</v>
      </c>
      <c r="E5" s="78" t="s">
        <v>120</v>
      </c>
      <c r="F5" s="78" t="s">
        <v>69</v>
      </c>
      <c r="G5" s="78" t="s">
        <v>98</v>
      </c>
      <c r="H5" s="79" t="s">
        <v>99</v>
      </c>
    </row>
    <row r="6" spans="1:8" ht="13.5" customHeight="1">
      <c r="A6" s="77" t="s">
        <v>1</v>
      </c>
      <c r="B6" s="78" t="s">
        <v>1</v>
      </c>
      <c r="C6" s="78" t="s">
        <v>1</v>
      </c>
      <c r="D6" s="78" t="s">
        <v>1</v>
      </c>
      <c r="E6" s="78" t="s">
        <v>1</v>
      </c>
      <c r="F6" s="78" t="s">
        <v>1</v>
      </c>
      <c r="G6" s="78" t="s">
        <v>1</v>
      </c>
      <c r="H6" s="79" t="s">
        <v>1</v>
      </c>
    </row>
    <row r="7" spans="1:8" ht="11.25" customHeight="1">
      <c r="A7" s="77" t="s">
        <v>1</v>
      </c>
      <c r="B7" s="78" t="s">
        <v>1</v>
      </c>
      <c r="C7" s="78" t="s">
        <v>1</v>
      </c>
      <c r="D7" s="78" t="s">
        <v>1</v>
      </c>
      <c r="E7" s="78" t="s">
        <v>1</v>
      </c>
      <c r="F7" s="78" t="s">
        <v>1</v>
      </c>
      <c r="G7" s="78" t="s">
        <v>1</v>
      </c>
      <c r="H7" s="79" t="s">
        <v>1</v>
      </c>
    </row>
    <row r="8" spans="1:8" ht="15" customHeight="1">
      <c r="A8" s="77" t="s">
        <v>58</v>
      </c>
      <c r="B8" s="78" t="s">
        <v>59</v>
      </c>
      <c r="C8" s="78" t="s">
        <v>60</v>
      </c>
      <c r="D8" s="78" t="s">
        <v>61</v>
      </c>
      <c r="E8" s="80" t="s">
        <v>1</v>
      </c>
      <c r="F8" s="81" t="s">
        <v>62</v>
      </c>
      <c r="G8" s="81" t="s">
        <v>63</v>
      </c>
      <c r="H8" s="82" t="s">
        <v>64</v>
      </c>
    </row>
    <row r="9" spans="1:8" ht="15" customHeight="1">
      <c r="A9" s="77" t="s">
        <v>1</v>
      </c>
      <c r="B9" s="78" t="s">
        <v>1</v>
      </c>
      <c r="C9" s="78" t="s">
        <v>1</v>
      </c>
      <c r="D9" s="78" t="s">
        <v>69</v>
      </c>
      <c r="E9" s="83" t="s">
        <v>44</v>
      </c>
      <c r="F9" s="45">
        <f>SUM(F10+F13+F24+F28+F34)</f>
        <v>2290.1899999999996</v>
      </c>
      <c r="G9" s="45">
        <f>SUM(G10+G13+G24+G28+G34)</f>
        <v>2019.1599999999999</v>
      </c>
      <c r="H9" s="46">
        <f>SUM(H10+H13+H24+H28+H34)</f>
        <v>271.03000000000003</v>
      </c>
    </row>
    <row r="10" spans="1:8" ht="16.5" customHeight="1">
      <c r="A10" s="84">
        <v>206</v>
      </c>
      <c r="B10" s="85"/>
      <c r="C10" s="85"/>
      <c r="D10" s="86" t="s">
        <v>70</v>
      </c>
      <c r="E10" s="86"/>
      <c r="F10" s="45">
        <f>SUM(F11)</f>
        <v>25.2</v>
      </c>
      <c r="G10" s="45">
        <f>SUM(G11)</f>
        <v>0</v>
      </c>
      <c r="H10" s="46">
        <f>SUM(H11)</f>
        <v>25.2</v>
      </c>
    </row>
    <row r="11" spans="1:8" ht="16.5" customHeight="1">
      <c r="A11" s="84">
        <v>20699</v>
      </c>
      <c r="B11" s="85"/>
      <c r="C11" s="85"/>
      <c r="D11" s="86" t="s">
        <v>71</v>
      </c>
      <c r="E11" s="86"/>
      <c r="F11" s="45">
        <f>SUM(F12)</f>
        <v>25.2</v>
      </c>
      <c r="G11" s="45">
        <f>SUM(G12)</f>
        <v>0</v>
      </c>
      <c r="H11" s="46">
        <f>SUM(H12)</f>
        <v>25.2</v>
      </c>
    </row>
    <row r="12" spans="1:8" ht="16.5" customHeight="1">
      <c r="A12" s="84">
        <v>2069999</v>
      </c>
      <c r="B12" s="85"/>
      <c r="C12" s="85"/>
      <c r="D12" s="86" t="s">
        <v>71</v>
      </c>
      <c r="E12" s="86" t="s">
        <v>121</v>
      </c>
      <c r="F12" s="45">
        <v>25.2</v>
      </c>
      <c r="G12" s="45"/>
      <c r="H12" s="46">
        <v>25.2</v>
      </c>
    </row>
    <row r="13" spans="1:8" ht="16.5" customHeight="1">
      <c r="A13" s="84">
        <v>208</v>
      </c>
      <c r="B13" s="85"/>
      <c r="C13" s="85"/>
      <c r="D13" s="86" t="s">
        <v>73</v>
      </c>
      <c r="E13" s="86"/>
      <c r="F13" s="45">
        <f>SUM(F14+F18+F20)</f>
        <v>260.02</v>
      </c>
      <c r="G13" s="45">
        <f>SUM(G14+G18+G20)</f>
        <v>260.02</v>
      </c>
      <c r="H13" s="46"/>
    </row>
    <row r="14" spans="1:8" ht="16.5" customHeight="1">
      <c r="A14" s="84">
        <v>20805</v>
      </c>
      <c r="B14" s="85"/>
      <c r="C14" s="85"/>
      <c r="D14" s="86" t="s">
        <v>74</v>
      </c>
      <c r="E14" s="86"/>
      <c r="F14" s="45">
        <f>SUM(F15:F17)</f>
        <v>234.14999999999998</v>
      </c>
      <c r="G14" s="45">
        <f>SUM(G15:G17)</f>
        <v>234.14999999999998</v>
      </c>
      <c r="H14" s="46"/>
    </row>
    <row r="15" spans="1:8" ht="16.5" customHeight="1">
      <c r="A15" s="84">
        <v>2080501</v>
      </c>
      <c r="B15" s="85"/>
      <c r="C15" s="85"/>
      <c r="D15" s="86" t="s">
        <v>122</v>
      </c>
      <c r="E15" s="86" t="s">
        <v>121</v>
      </c>
      <c r="F15" s="45">
        <v>13.32</v>
      </c>
      <c r="G15" s="45">
        <v>13.32</v>
      </c>
      <c r="H15" s="46"/>
    </row>
    <row r="16" spans="1:8" ht="16.5" customHeight="1">
      <c r="A16" s="84">
        <v>2080505</v>
      </c>
      <c r="B16" s="85"/>
      <c r="C16" s="85"/>
      <c r="D16" s="86" t="s">
        <v>123</v>
      </c>
      <c r="E16" s="86" t="s">
        <v>121</v>
      </c>
      <c r="F16" s="45">
        <v>180.51</v>
      </c>
      <c r="G16" s="45">
        <v>180.51</v>
      </c>
      <c r="H16" s="46"/>
    </row>
    <row r="17" spans="1:8" ht="16.5" customHeight="1">
      <c r="A17" s="84">
        <v>2080506</v>
      </c>
      <c r="B17" s="85"/>
      <c r="C17" s="85"/>
      <c r="D17" s="86" t="s">
        <v>124</v>
      </c>
      <c r="E17" s="86" t="s">
        <v>121</v>
      </c>
      <c r="F17" s="45">
        <v>40.32</v>
      </c>
      <c r="G17" s="45">
        <v>40.32</v>
      </c>
      <c r="H17" s="46"/>
    </row>
    <row r="18" spans="1:8" ht="16.5" customHeight="1">
      <c r="A18" s="84">
        <v>20808</v>
      </c>
      <c r="B18" s="85"/>
      <c r="C18" s="85"/>
      <c r="D18" s="86" t="s">
        <v>78</v>
      </c>
      <c r="E18" s="86"/>
      <c r="F18" s="45">
        <f>SUM(F19)</f>
        <v>13.76</v>
      </c>
      <c r="G18" s="45">
        <f>SUM(G19)</f>
        <v>13.76</v>
      </c>
      <c r="H18" s="46"/>
    </row>
    <row r="19" spans="1:8" ht="16.5" customHeight="1">
      <c r="A19" s="84">
        <v>2080801</v>
      </c>
      <c r="B19" s="85"/>
      <c r="C19" s="85"/>
      <c r="D19" s="86" t="s">
        <v>125</v>
      </c>
      <c r="E19" s="86" t="s">
        <v>121</v>
      </c>
      <c r="F19" s="45">
        <v>13.76</v>
      </c>
      <c r="G19" s="45">
        <v>13.76</v>
      </c>
      <c r="H19" s="46"/>
    </row>
    <row r="20" spans="1:8" ht="16.5" customHeight="1">
      <c r="A20" s="84">
        <v>20827</v>
      </c>
      <c r="B20" s="85"/>
      <c r="C20" s="85"/>
      <c r="D20" s="86" t="s">
        <v>80</v>
      </c>
      <c r="E20" s="86"/>
      <c r="F20" s="45">
        <f>SUM(F21:F23)</f>
        <v>12.11</v>
      </c>
      <c r="G20" s="45">
        <f>SUM(G21:G23)</f>
        <v>12.11</v>
      </c>
      <c r="H20" s="46"/>
    </row>
    <row r="21" spans="1:8" ht="16.5" customHeight="1">
      <c r="A21" s="84">
        <v>2082701</v>
      </c>
      <c r="B21" s="85"/>
      <c r="C21" s="85"/>
      <c r="D21" s="86" t="s">
        <v>126</v>
      </c>
      <c r="E21" s="86" t="s">
        <v>121</v>
      </c>
      <c r="F21" s="45">
        <v>3.3</v>
      </c>
      <c r="G21" s="45">
        <v>3.3</v>
      </c>
      <c r="H21" s="46"/>
    </row>
    <row r="22" spans="1:8" ht="16.5" customHeight="1">
      <c r="A22" s="84">
        <v>2082702</v>
      </c>
      <c r="B22" s="85"/>
      <c r="C22" s="85"/>
      <c r="D22" s="86" t="s">
        <v>127</v>
      </c>
      <c r="E22" s="86" t="s">
        <v>121</v>
      </c>
      <c r="F22" s="45">
        <v>1.82</v>
      </c>
      <c r="G22" s="45">
        <v>1.82</v>
      </c>
      <c r="H22" s="46"/>
    </row>
    <row r="23" spans="1:8" ht="16.5" customHeight="1">
      <c r="A23" s="84">
        <v>2082703</v>
      </c>
      <c r="B23" s="85"/>
      <c r="C23" s="85"/>
      <c r="D23" s="86" t="s">
        <v>128</v>
      </c>
      <c r="E23" s="86" t="s">
        <v>121</v>
      </c>
      <c r="F23" s="45">
        <v>6.99</v>
      </c>
      <c r="G23" s="45">
        <v>6.99</v>
      </c>
      <c r="H23" s="46"/>
    </row>
    <row r="24" spans="1:8" ht="16.5" customHeight="1">
      <c r="A24" s="84">
        <v>210</v>
      </c>
      <c r="B24" s="85"/>
      <c r="C24" s="85"/>
      <c r="D24" s="86" t="s">
        <v>84</v>
      </c>
      <c r="E24" s="86"/>
      <c r="F24" s="45">
        <f>SUM(F25)</f>
        <v>122.83999999999999</v>
      </c>
      <c r="G24" s="45">
        <f>SUM(G25)</f>
        <v>122.83999999999999</v>
      </c>
      <c r="H24" s="46"/>
    </row>
    <row r="25" spans="1:8" ht="16.5" customHeight="1">
      <c r="A25" s="84">
        <v>21011</v>
      </c>
      <c r="B25" s="85"/>
      <c r="C25" s="85"/>
      <c r="D25" s="86" t="s">
        <v>85</v>
      </c>
      <c r="E25" s="86"/>
      <c r="F25" s="45">
        <f>SUM(F26:F27)</f>
        <v>122.83999999999999</v>
      </c>
      <c r="G25" s="45">
        <f>SUM(G26:G27)</f>
        <v>122.83999999999999</v>
      </c>
      <c r="H25" s="46"/>
    </row>
    <row r="26" spans="1:8" ht="16.5" customHeight="1">
      <c r="A26" s="84">
        <v>2101101</v>
      </c>
      <c r="B26" s="85"/>
      <c r="C26" s="85"/>
      <c r="D26" s="86" t="s">
        <v>129</v>
      </c>
      <c r="E26" s="86" t="s">
        <v>121</v>
      </c>
      <c r="F26" s="45">
        <v>118.82</v>
      </c>
      <c r="G26" s="45">
        <v>118.82</v>
      </c>
      <c r="H26" s="46"/>
    </row>
    <row r="27" spans="1:8" ht="16.5" customHeight="1">
      <c r="A27" s="84">
        <v>2101102</v>
      </c>
      <c r="B27" s="85"/>
      <c r="C27" s="85"/>
      <c r="D27" s="86" t="s">
        <v>130</v>
      </c>
      <c r="E27" s="86" t="s">
        <v>121</v>
      </c>
      <c r="F27" s="45">
        <v>4.02</v>
      </c>
      <c r="G27" s="45">
        <v>4.02</v>
      </c>
      <c r="H27" s="46"/>
    </row>
    <row r="28" spans="1:8" ht="16.5" customHeight="1">
      <c r="A28" s="84">
        <v>212</v>
      </c>
      <c r="B28" s="85"/>
      <c r="C28" s="85"/>
      <c r="D28" s="86" t="s">
        <v>88</v>
      </c>
      <c r="E28" s="86"/>
      <c r="F28" s="45">
        <f>SUM(F29+F32)</f>
        <v>1767.8899999999999</v>
      </c>
      <c r="G28" s="45">
        <f>SUM(G29+G32)</f>
        <v>1522.06</v>
      </c>
      <c r="H28" s="46">
        <f>SUM(H29+H32)</f>
        <v>245.83</v>
      </c>
    </row>
    <row r="29" spans="1:8" ht="16.5" customHeight="1">
      <c r="A29" s="84">
        <v>21201</v>
      </c>
      <c r="B29" s="85"/>
      <c r="C29" s="85"/>
      <c r="D29" s="86" t="s">
        <v>89</v>
      </c>
      <c r="E29" s="86"/>
      <c r="F29" s="45">
        <f>SUM(F30:F31)</f>
        <v>1570.9299999999998</v>
      </c>
      <c r="G29" s="45">
        <f>SUM(G30:G31)</f>
        <v>1522.06</v>
      </c>
      <c r="H29" s="46">
        <f>SUM(H30:H31)</f>
        <v>48.87</v>
      </c>
    </row>
    <row r="30" spans="1:8" ht="16.5" customHeight="1">
      <c r="A30" s="84">
        <v>2120101</v>
      </c>
      <c r="B30" s="85"/>
      <c r="C30" s="85"/>
      <c r="D30" s="86" t="s">
        <v>131</v>
      </c>
      <c r="E30" s="86" t="s">
        <v>121</v>
      </c>
      <c r="F30" s="45">
        <v>1522.06</v>
      </c>
      <c r="G30" s="45">
        <v>1522.06</v>
      </c>
      <c r="H30" s="46"/>
    </row>
    <row r="31" spans="1:8" ht="16.5" customHeight="1">
      <c r="A31" s="84">
        <v>2120102</v>
      </c>
      <c r="B31" s="85"/>
      <c r="C31" s="85"/>
      <c r="D31" s="86" t="s">
        <v>132</v>
      </c>
      <c r="E31" s="86" t="s">
        <v>121</v>
      </c>
      <c r="F31" s="45">
        <v>48.87</v>
      </c>
      <c r="G31" s="45"/>
      <c r="H31" s="46">
        <v>48.87</v>
      </c>
    </row>
    <row r="32" spans="1:8" ht="16.5" customHeight="1">
      <c r="A32" s="84">
        <v>21202</v>
      </c>
      <c r="B32" s="85"/>
      <c r="C32" s="85"/>
      <c r="D32" s="87" t="s">
        <v>92</v>
      </c>
      <c r="E32" s="88"/>
      <c r="F32" s="45">
        <f>SUM(F33:F33)</f>
        <v>196.96</v>
      </c>
      <c r="G32" s="45">
        <f>SUM(G33:G33)</f>
        <v>0</v>
      </c>
      <c r="H32" s="46">
        <f>SUM(H33:H33)</f>
        <v>196.96</v>
      </c>
    </row>
    <row r="33" spans="1:8" ht="16.5" customHeight="1">
      <c r="A33" s="84">
        <v>2120201</v>
      </c>
      <c r="B33" s="85"/>
      <c r="C33" s="85"/>
      <c r="D33" s="87" t="s">
        <v>92</v>
      </c>
      <c r="E33" s="87" t="s">
        <v>121</v>
      </c>
      <c r="F33" s="45">
        <v>196.96</v>
      </c>
      <c r="G33" s="45"/>
      <c r="H33" s="46">
        <v>196.96</v>
      </c>
    </row>
    <row r="34" spans="1:8" ht="16.5" customHeight="1">
      <c r="A34" s="84">
        <v>221</v>
      </c>
      <c r="B34" s="85"/>
      <c r="C34" s="85"/>
      <c r="D34" s="87" t="s">
        <v>94</v>
      </c>
      <c r="E34" s="87"/>
      <c r="F34" s="45">
        <f>SUM(F35)</f>
        <v>114.24</v>
      </c>
      <c r="G34" s="45">
        <f>SUM(G35)</f>
        <v>114.24</v>
      </c>
      <c r="H34" s="46">
        <f>SUM(H35)</f>
        <v>0</v>
      </c>
    </row>
    <row r="35" spans="1:8" ht="16.5" customHeight="1">
      <c r="A35" s="84">
        <v>22102</v>
      </c>
      <c r="B35" s="85"/>
      <c r="C35" s="85"/>
      <c r="D35" s="87" t="s">
        <v>95</v>
      </c>
      <c r="E35" s="87"/>
      <c r="F35" s="45">
        <f>SUM(F36:F36)</f>
        <v>114.24</v>
      </c>
      <c r="G35" s="45">
        <f>SUM(G36:G36)</f>
        <v>114.24</v>
      </c>
      <c r="H35" s="46">
        <f>SUM(H36:H36)</f>
        <v>0</v>
      </c>
    </row>
    <row r="36" spans="1:8" ht="16.5" customHeight="1">
      <c r="A36" s="89">
        <v>2210201</v>
      </c>
      <c r="B36" s="90"/>
      <c r="C36" s="90"/>
      <c r="D36" s="91" t="s">
        <v>133</v>
      </c>
      <c r="E36" s="91" t="s">
        <v>121</v>
      </c>
      <c r="F36" s="54">
        <v>114.24</v>
      </c>
      <c r="G36" s="54">
        <v>114.24</v>
      </c>
      <c r="H36" s="55"/>
    </row>
    <row r="37" ht="16.5" customHeight="1"/>
  </sheetData>
  <sheetProtection/>
  <mergeCells count="38">
    <mergeCell ref="A4:D4"/>
    <mergeCell ref="F4: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8:A9"/>
    <mergeCell ref="B8:B9"/>
    <mergeCell ref="C8:C9"/>
    <mergeCell ref="D5:D7"/>
    <mergeCell ref="E5:E7"/>
    <mergeCell ref="F5:F7"/>
    <mergeCell ref="G5:G7"/>
    <mergeCell ref="H5:H7"/>
    <mergeCell ref="A5:C7"/>
  </mergeCells>
  <printOptions/>
  <pageMargins left="0.75" right="0.75" top="1" bottom="1" header="0.5" footer="0.5"/>
  <pageSetup fitToHeight="0" fitToWidth="1" horizontalDpi="600" verticalDpi="600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25" sqref="F25"/>
    </sheetView>
  </sheetViews>
  <sheetFormatPr defaultColWidth="9.140625" defaultRowHeight="12.75"/>
  <cols>
    <col min="1" max="3" width="3.140625" style="0" customWidth="1"/>
    <col min="4" max="4" width="25.421875" style="0" customWidth="1"/>
    <col min="5" max="10" width="16.00390625" style="0" customWidth="1"/>
    <col min="11" max="11" width="9.7109375" style="0" customWidth="1"/>
  </cols>
  <sheetData>
    <row r="1" ht="31.5">
      <c r="F1" s="56" t="s">
        <v>134</v>
      </c>
    </row>
    <row r="2" ht="14.25">
      <c r="J2" s="15" t="s">
        <v>1</v>
      </c>
    </row>
    <row r="3" spans="1:10" ht="14.25">
      <c r="A3" s="2" t="s">
        <v>2</v>
      </c>
      <c r="F3" s="3" t="s">
        <v>1</v>
      </c>
      <c r="J3" s="15" t="s">
        <v>3</v>
      </c>
    </row>
    <row r="4" spans="1:10" ht="15" customHeight="1">
      <c r="A4" s="57" t="s">
        <v>6</v>
      </c>
      <c r="B4" s="58" t="s">
        <v>1</v>
      </c>
      <c r="C4" s="58" t="s">
        <v>1</v>
      </c>
      <c r="D4" s="58" t="s">
        <v>1</v>
      </c>
      <c r="E4" s="58" t="s">
        <v>135</v>
      </c>
      <c r="F4" s="58" t="s">
        <v>136</v>
      </c>
      <c r="G4" s="58" t="s">
        <v>137</v>
      </c>
      <c r="H4" s="58" t="s">
        <v>1</v>
      </c>
      <c r="I4" s="58" t="s">
        <v>1</v>
      </c>
      <c r="J4" s="68" t="s">
        <v>138</v>
      </c>
    </row>
    <row r="5" spans="1:10" ht="15" customHeight="1">
      <c r="A5" s="59" t="s">
        <v>56</v>
      </c>
      <c r="B5" s="60" t="s">
        <v>1</v>
      </c>
      <c r="C5" s="60" t="s">
        <v>1</v>
      </c>
      <c r="D5" s="60" t="s">
        <v>57</v>
      </c>
      <c r="E5" s="60" t="s">
        <v>1</v>
      </c>
      <c r="F5" s="60" t="s">
        <v>1</v>
      </c>
      <c r="G5" s="60" t="s">
        <v>69</v>
      </c>
      <c r="H5" s="60" t="s">
        <v>98</v>
      </c>
      <c r="I5" s="60" t="s">
        <v>99</v>
      </c>
      <c r="J5" s="69" t="s">
        <v>1</v>
      </c>
    </row>
    <row r="6" spans="1:10" ht="15" customHeight="1">
      <c r="A6" s="59" t="s">
        <v>1</v>
      </c>
      <c r="B6" s="60" t="s">
        <v>1</v>
      </c>
      <c r="C6" s="60" t="s">
        <v>1</v>
      </c>
      <c r="D6" s="60" t="s">
        <v>1</v>
      </c>
      <c r="E6" s="60" t="s">
        <v>1</v>
      </c>
      <c r="F6" s="60" t="s">
        <v>1</v>
      </c>
      <c r="G6" s="60" t="s">
        <v>1</v>
      </c>
      <c r="H6" s="60" t="s">
        <v>1</v>
      </c>
      <c r="I6" s="60" t="s">
        <v>1</v>
      </c>
      <c r="J6" s="69" t="s">
        <v>1</v>
      </c>
    </row>
    <row r="7" spans="1:10" ht="30.75" customHeight="1">
      <c r="A7" s="59" t="s">
        <v>1</v>
      </c>
      <c r="B7" s="60" t="s">
        <v>1</v>
      </c>
      <c r="C7" s="60" t="s">
        <v>1</v>
      </c>
      <c r="D7" s="60" t="s">
        <v>1</v>
      </c>
      <c r="E7" s="60" t="s">
        <v>1</v>
      </c>
      <c r="F7" s="60" t="s">
        <v>1</v>
      </c>
      <c r="G7" s="60" t="s">
        <v>1</v>
      </c>
      <c r="H7" s="60" t="s">
        <v>1</v>
      </c>
      <c r="I7" s="60" t="s">
        <v>1</v>
      </c>
      <c r="J7" s="69" t="s">
        <v>1</v>
      </c>
    </row>
    <row r="8" spans="1:10" ht="15" customHeight="1">
      <c r="A8" s="59" t="s">
        <v>58</v>
      </c>
      <c r="B8" s="60" t="s">
        <v>59</v>
      </c>
      <c r="C8" s="60" t="s">
        <v>60</v>
      </c>
      <c r="D8" s="60" t="s">
        <v>61</v>
      </c>
      <c r="E8" s="61" t="s">
        <v>62</v>
      </c>
      <c r="F8" s="61" t="s">
        <v>63</v>
      </c>
      <c r="G8" s="61" t="s">
        <v>64</v>
      </c>
      <c r="H8" s="61" t="s">
        <v>65</v>
      </c>
      <c r="I8" s="61" t="s">
        <v>66</v>
      </c>
      <c r="J8" s="70" t="s">
        <v>67</v>
      </c>
    </row>
    <row r="9" spans="1:10" ht="15" customHeight="1">
      <c r="A9" s="59" t="s">
        <v>1</v>
      </c>
      <c r="B9" s="60" t="s">
        <v>1</v>
      </c>
      <c r="C9" s="60" t="s">
        <v>1</v>
      </c>
      <c r="D9" s="60" t="s">
        <v>69</v>
      </c>
      <c r="E9" s="62" t="s">
        <v>1</v>
      </c>
      <c r="F9" s="62" t="s">
        <v>1</v>
      </c>
      <c r="G9" s="62" t="s">
        <v>1</v>
      </c>
      <c r="H9" s="62" t="s">
        <v>1</v>
      </c>
      <c r="I9" s="62" t="s">
        <v>1</v>
      </c>
      <c r="J9" s="71" t="s">
        <v>1</v>
      </c>
    </row>
    <row r="10" spans="1:10" ht="15" customHeight="1">
      <c r="A10" s="63" t="s">
        <v>1</v>
      </c>
      <c r="B10" s="64" t="s">
        <v>1</v>
      </c>
      <c r="C10" s="64" t="s">
        <v>1</v>
      </c>
      <c r="D10" s="64" t="s">
        <v>1</v>
      </c>
      <c r="E10" s="62" t="s">
        <v>1</v>
      </c>
      <c r="F10" s="62" t="s">
        <v>1</v>
      </c>
      <c r="G10" s="62" t="s">
        <v>1</v>
      </c>
      <c r="H10" s="62" t="s">
        <v>1</v>
      </c>
      <c r="I10" s="62" t="s">
        <v>1</v>
      </c>
      <c r="J10" s="71" t="s">
        <v>1</v>
      </c>
    </row>
    <row r="11" spans="1:10" ht="15" customHeight="1">
      <c r="A11" s="63" t="s">
        <v>1</v>
      </c>
      <c r="B11" s="64" t="s">
        <v>1</v>
      </c>
      <c r="C11" s="64" t="s">
        <v>1</v>
      </c>
      <c r="D11" s="64" t="s">
        <v>1</v>
      </c>
      <c r="E11" s="62" t="s">
        <v>1</v>
      </c>
      <c r="F11" s="62" t="s">
        <v>1</v>
      </c>
      <c r="G11" s="62" t="s">
        <v>1</v>
      </c>
      <c r="H11" s="62" t="s">
        <v>1</v>
      </c>
      <c r="I11" s="62" t="s">
        <v>1</v>
      </c>
      <c r="J11" s="71" t="s">
        <v>1</v>
      </c>
    </row>
    <row r="12" spans="1:10" ht="15" customHeight="1">
      <c r="A12" s="63" t="s">
        <v>1</v>
      </c>
      <c r="B12" s="64" t="s">
        <v>1</v>
      </c>
      <c r="C12" s="64" t="s">
        <v>1</v>
      </c>
      <c r="D12" s="64" t="s">
        <v>1</v>
      </c>
      <c r="E12" s="62" t="s">
        <v>1</v>
      </c>
      <c r="F12" s="62" t="s">
        <v>1</v>
      </c>
      <c r="G12" s="62" t="s">
        <v>1</v>
      </c>
      <c r="H12" s="62" t="s">
        <v>1</v>
      </c>
      <c r="I12" s="62" t="s">
        <v>1</v>
      </c>
      <c r="J12" s="71" t="s">
        <v>1</v>
      </c>
    </row>
    <row r="13" spans="1:10" ht="15" customHeight="1">
      <c r="A13" s="63" t="s">
        <v>1</v>
      </c>
      <c r="B13" s="64" t="s">
        <v>1</v>
      </c>
      <c r="C13" s="64" t="s">
        <v>1</v>
      </c>
      <c r="D13" s="64" t="s">
        <v>1</v>
      </c>
      <c r="E13" s="62" t="s">
        <v>1</v>
      </c>
      <c r="F13" s="62" t="s">
        <v>1</v>
      </c>
      <c r="G13" s="62" t="s">
        <v>1</v>
      </c>
      <c r="H13" s="62" t="s">
        <v>1</v>
      </c>
      <c r="I13" s="62" t="s">
        <v>1</v>
      </c>
      <c r="J13" s="71" t="s">
        <v>1</v>
      </c>
    </row>
    <row r="14" spans="1:10" ht="15" customHeight="1">
      <c r="A14" s="63" t="s">
        <v>1</v>
      </c>
      <c r="B14" s="64" t="s">
        <v>1</v>
      </c>
      <c r="C14" s="64" t="s">
        <v>1</v>
      </c>
      <c r="D14" s="64" t="s">
        <v>1</v>
      </c>
      <c r="E14" s="62" t="s">
        <v>1</v>
      </c>
      <c r="F14" s="62" t="s">
        <v>1</v>
      </c>
      <c r="G14" s="62" t="s">
        <v>1</v>
      </c>
      <c r="H14" s="62" t="s">
        <v>1</v>
      </c>
      <c r="I14" s="62" t="s">
        <v>1</v>
      </c>
      <c r="J14" s="71" t="s">
        <v>1</v>
      </c>
    </row>
    <row r="15" spans="1:10" ht="15" customHeight="1">
      <c r="A15" s="65" t="s">
        <v>1</v>
      </c>
      <c r="B15" s="66" t="s">
        <v>1</v>
      </c>
      <c r="C15" s="66" t="s">
        <v>1</v>
      </c>
      <c r="D15" s="66" t="s">
        <v>1</v>
      </c>
      <c r="E15" s="67" t="s">
        <v>1</v>
      </c>
      <c r="F15" s="67" t="s">
        <v>1</v>
      </c>
      <c r="G15" s="67" t="s">
        <v>1</v>
      </c>
      <c r="H15" s="67" t="s">
        <v>1</v>
      </c>
      <c r="I15" s="67" t="s">
        <v>1</v>
      </c>
      <c r="J15" s="72" t="s">
        <v>1</v>
      </c>
    </row>
    <row r="17" ht="14.25">
      <c r="F17" s="3"/>
    </row>
  </sheetData>
  <sheetProtection/>
  <mergeCells count="19">
    <mergeCell ref="A4:D4"/>
    <mergeCell ref="G4:I4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workbookViewId="0" topLeftCell="A1">
      <selection activeCell="I6" sqref="I6"/>
    </sheetView>
  </sheetViews>
  <sheetFormatPr defaultColWidth="9.140625" defaultRowHeight="12.75"/>
  <cols>
    <col min="1" max="1" width="22.140625" style="0" customWidth="1"/>
    <col min="2" max="2" width="31.8515625" style="0" customWidth="1"/>
    <col min="3" max="3" width="3.8515625" style="0" customWidth="1"/>
    <col min="4" max="6" width="17.140625" style="0" customWidth="1"/>
    <col min="7" max="7" width="9.7109375" style="0" customWidth="1"/>
  </cols>
  <sheetData>
    <row r="1" ht="27">
      <c r="D1" s="1" t="s">
        <v>139</v>
      </c>
    </row>
    <row r="2" spans="1:6" ht="13.5">
      <c r="A2" s="21" t="s">
        <v>2</v>
      </c>
      <c r="D2" s="14" t="s">
        <v>1</v>
      </c>
      <c r="F2" s="33" t="s">
        <v>3</v>
      </c>
    </row>
    <row r="3" spans="1:6" ht="18" customHeight="1">
      <c r="A3" s="38" t="s">
        <v>140</v>
      </c>
      <c r="B3" s="39" t="s">
        <v>1</v>
      </c>
      <c r="C3" s="39" t="s">
        <v>1</v>
      </c>
      <c r="D3" s="39" t="s">
        <v>141</v>
      </c>
      <c r="E3" s="39" t="s">
        <v>1</v>
      </c>
      <c r="F3" s="40" t="s">
        <v>1</v>
      </c>
    </row>
    <row r="4" spans="1:6" ht="23.25" customHeight="1">
      <c r="A4" s="41" t="s">
        <v>57</v>
      </c>
      <c r="B4" s="42" t="s">
        <v>1</v>
      </c>
      <c r="C4" s="43" t="s">
        <v>142</v>
      </c>
      <c r="D4" s="42" t="s">
        <v>69</v>
      </c>
      <c r="E4" s="42" t="s">
        <v>143</v>
      </c>
      <c r="F4" s="44" t="s">
        <v>144</v>
      </c>
    </row>
    <row r="5" spans="1:6" ht="18" customHeight="1">
      <c r="A5" s="41" t="s">
        <v>58</v>
      </c>
      <c r="B5" s="42" t="s">
        <v>59</v>
      </c>
      <c r="C5" s="42" t="s">
        <v>1</v>
      </c>
      <c r="D5" s="45">
        <v>2019.16</v>
      </c>
      <c r="E5" s="45">
        <v>2019.16</v>
      </c>
      <c r="F5" s="46"/>
    </row>
    <row r="6" spans="1:6" ht="18" customHeight="1">
      <c r="A6" s="41" t="s">
        <v>145</v>
      </c>
      <c r="B6" s="47" t="s">
        <v>146</v>
      </c>
      <c r="C6" s="42" t="s">
        <v>62</v>
      </c>
      <c r="D6" s="45">
        <v>1592.46</v>
      </c>
      <c r="E6" s="45">
        <v>1592.46</v>
      </c>
      <c r="F6" s="46"/>
    </row>
    <row r="7" spans="1:6" ht="18" customHeight="1">
      <c r="A7" s="41" t="s">
        <v>1</v>
      </c>
      <c r="B7" s="47" t="s">
        <v>147</v>
      </c>
      <c r="C7" s="42" t="s">
        <v>63</v>
      </c>
      <c r="D7" s="45">
        <v>258.08</v>
      </c>
      <c r="E7" s="45">
        <v>258.08</v>
      </c>
      <c r="F7" s="46"/>
    </row>
    <row r="8" spans="1:6" ht="18" customHeight="1">
      <c r="A8" s="41" t="s">
        <v>1</v>
      </c>
      <c r="B8" s="47" t="s">
        <v>148</v>
      </c>
      <c r="C8" s="42" t="s">
        <v>64</v>
      </c>
      <c r="D8" s="45">
        <v>978.6</v>
      </c>
      <c r="E8" s="45">
        <v>978.6</v>
      </c>
      <c r="F8" s="46"/>
    </row>
    <row r="9" spans="1:6" ht="18" customHeight="1">
      <c r="A9" s="41" t="s">
        <v>1</v>
      </c>
      <c r="B9" s="47" t="s">
        <v>149</v>
      </c>
      <c r="C9" s="42" t="s">
        <v>65</v>
      </c>
      <c r="D9" s="45"/>
      <c r="E9" s="45"/>
      <c r="F9" s="46"/>
    </row>
    <row r="10" spans="1:6" ht="18" customHeight="1">
      <c r="A10" s="41" t="s">
        <v>1</v>
      </c>
      <c r="B10" s="47" t="s">
        <v>150</v>
      </c>
      <c r="C10" s="42" t="s">
        <v>66</v>
      </c>
      <c r="D10" s="45">
        <v>134.95</v>
      </c>
      <c r="E10" s="45">
        <v>134.95</v>
      </c>
      <c r="F10" s="46"/>
    </row>
    <row r="11" spans="1:6" ht="18" customHeight="1">
      <c r="A11" s="41" t="s">
        <v>1</v>
      </c>
      <c r="B11" s="47" t="s">
        <v>151</v>
      </c>
      <c r="C11" s="42" t="s">
        <v>67</v>
      </c>
      <c r="D11" s="45"/>
      <c r="E11" s="45"/>
      <c r="F11" s="46"/>
    </row>
    <row r="12" spans="1:6" ht="18" customHeight="1">
      <c r="A12" s="41" t="s">
        <v>1</v>
      </c>
      <c r="B12" s="47" t="s">
        <v>152</v>
      </c>
      <c r="C12" s="42" t="s">
        <v>68</v>
      </c>
      <c r="D12" s="45"/>
      <c r="E12" s="45"/>
      <c r="F12" s="46"/>
    </row>
    <row r="13" spans="1:6" ht="18" customHeight="1">
      <c r="A13" s="41" t="s">
        <v>1</v>
      </c>
      <c r="B13" s="47" t="s">
        <v>153</v>
      </c>
      <c r="C13" s="42" t="s">
        <v>154</v>
      </c>
      <c r="D13" s="45">
        <v>180.51</v>
      </c>
      <c r="E13" s="45">
        <v>180.51</v>
      </c>
      <c r="F13" s="46"/>
    </row>
    <row r="14" spans="1:6" ht="18" customHeight="1">
      <c r="A14" s="41" t="s">
        <v>1</v>
      </c>
      <c r="B14" s="47" t="s">
        <v>155</v>
      </c>
      <c r="C14" s="42" t="s">
        <v>156</v>
      </c>
      <c r="D14" s="45">
        <v>40.32</v>
      </c>
      <c r="E14" s="45">
        <v>40.32</v>
      </c>
      <c r="F14" s="46"/>
    </row>
    <row r="15" spans="1:6" ht="18" customHeight="1">
      <c r="A15" s="41" t="s">
        <v>1</v>
      </c>
      <c r="B15" s="47" t="s">
        <v>157</v>
      </c>
      <c r="C15" s="42" t="s">
        <v>158</v>
      </c>
      <c r="D15" s="45"/>
      <c r="E15" s="45"/>
      <c r="F15" s="46"/>
    </row>
    <row r="16" spans="1:6" ht="18" customHeight="1">
      <c r="A16" s="41" t="s">
        <v>159</v>
      </c>
      <c r="B16" s="47" t="s">
        <v>146</v>
      </c>
      <c r="C16" s="42" t="s">
        <v>160</v>
      </c>
      <c r="D16" s="45">
        <v>238.35</v>
      </c>
      <c r="E16" s="45">
        <v>238.35</v>
      </c>
      <c r="F16" s="46"/>
    </row>
    <row r="17" spans="1:6" ht="18" customHeight="1">
      <c r="A17" s="41" t="s">
        <v>1</v>
      </c>
      <c r="B17" s="47" t="s">
        <v>161</v>
      </c>
      <c r="C17" s="42" t="s">
        <v>162</v>
      </c>
      <c r="D17" s="45">
        <v>11.3</v>
      </c>
      <c r="E17" s="45">
        <v>11.3</v>
      </c>
      <c r="F17" s="46"/>
    </row>
    <row r="18" spans="1:6" ht="18" customHeight="1">
      <c r="A18" s="41" t="s">
        <v>1</v>
      </c>
      <c r="B18" s="47" t="s">
        <v>163</v>
      </c>
      <c r="C18" s="42" t="s">
        <v>164</v>
      </c>
      <c r="D18" s="45"/>
      <c r="E18" s="45"/>
      <c r="F18" s="46"/>
    </row>
    <row r="19" spans="1:6" ht="18" customHeight="1">
      <c r="A19" s="41" t="s">
        <v>1</v>
      </c>
      <c r="B19" s="47" t="s">
        <v>165</v>
      </c>
      <c r="C19" s="42" t="s">
        <v>166</v>
      </c>
      <c r="D19" s="45"/>
      <c r="E19" s="45"/>
      <c r="F19" s="46"/>
    </row>
    <row r="20" spans="1:6" ht="18" customHeight="1">
      <c r="A20" s="41" t="s">
        <v>1</v>
      </c>
      <c r="B20" s="47" t="s">
        <v>167</v>
      </c>
      <c r="C20" s="42" t="s">
        <v>168</v>
      </c>
      <c r="D20" s="45"/>
      <c r="E20" s="45"/>
      <c r="F20" s="46"/>
    </row>
    <row r="21" spans="1:6" ht="18" customHeight="1">
      <c r="A21" s="41" t="s">
        <v>1</v>
      </c>
      <c r="B21" s="47" t="s">
        <v>169</v>
      </c>
      <c r="C21" s="42" t="s">
        <v>170</v>
      </c>
      <c r="D21" s="45">
        <v>1.99</v>
      </c>
      <c r="E21" s="45">
        <v>1.99</v>
      </c>
      <c r="F21" s="46"/>
    </row>
    <row r="22" spans="1:6" ht="18" customHeight="1">
      <c r="A22" s="41" t="s">
        <v>1</v>
      </c>
      <c r="B22" s="47" t="s">
        <v>171</v>
      </c>
      <c r="C22" s="42" t="s">
        <v>172</v>
      </c>
      <c r="D22" s="45">
        <v>45.56</v>
      </c>
      <c r="E22" s="45">
        <v>45.56</v>
      </c>
      <c r="F22" s="46"/>
    </row>
    <row r="23" spans="1:6" ht="18" customHeight="1">
      <c r="A23" s="41" t="s">
        <v>1</v>
      </c>
      <c r="B23" s="47" t="s">
        <v>173</v>
      </c>
      <c r="C23" s="42" t="s">
        <v>174</v>
      </c>
      <c r="D23" s="45">
        <v>3.75</v>
      </c>
      <c r="E23" s="45">
        <v>3.75</v>
      </c>
      <c r="F23" s="46"/>
    </row>
    <row r="24" spans="1:6" ht="18" customHeight="1">
      <c r="A24" s="41" t="s">
        <v>1</v>
      </c>
      <c r="B24" s="47" t="s">
        <v>175</v>
      </c>
      <c r="C24" s="42" t="s">
        <v>176</v>
      </c>
      <c r="D24" s="45">
        <v>5.81</v>
      </c>
      <c r="E24" s="45">
        <v>5.81</v>
      </c>
      <c r="F24" s="46"/>
    </row>
    <row r="25" spans="1:6" ht="18" customHeight="1">
      <c r="A25" s="41" t="s">
        <v>1</v>
      </c>
      <c r="B25" s="47" t="s">
        <v>177</v>
      </c>
      <c r="C25" s="42" t="s">
        <v>178</v>
      </c>
      <c r="D25" s="45">
        <v>40.04</v>
      </c>
      <c r="E25" s="45">
        <v>40.04</v>
      </c>
      <c r="F25" s="46"/>
    </row>
    <row r="26" spans="1:6" ht="18" customHeight="1">
      <c r="A26" s="41" t="s">
        <v>1</v>
      </c>
      <c r="B26" s="47" t="s">
        <v>179</v>
      </c>
      <c r="C26" s="42" t="s">
        <v>180</v>
      </c>
      <c r="D26" s="45">
        <v>6.68</v>
      </c>
      <c r="E26" s="45">
        <v>6.68</v>
      </c>
      <c r="F26" s="46"/>
    </row>
    <row r="27" spans="1:6" ht="18" customHeight="1">
      <c r="A27" s="41" t="s">
        <v>1</v>
      </c>
      <c r="B27" s="47" t="s">
        <v>181</v>
      </c>
      <c r="C27" s="42" t="s">
        <v>182</v>
      </c>
      <c r="D27" s="45"/>
      <c r="E27" s="45"/>
      <c r="F27" s="46"/>
    </row>
    <row r="28" spans="1:6" ht="18" customHeight="1">
      <c r="A28" s="41" t="s">
        <v>1</v>
      </c>
      <c r="B28" s="47" t="s">
        <v>183</v>
      </c>
      <c r="C28" s="42" t="s">
        <v>184</v>
      </c>
      <c r="D28" s="45">
        <v>16.37</v>
      </c>
      <c r="E28" s="45">
        <v>16.37</v>
      </c>
      <c r="F28" s="46"/>
    </row>
    <row r="29" spans="1:6" ht="18" customHeight="1">
      <c r="A29" s="41" t="s">
        <v>1</v>
      </c>
      <c r="B29" s="47" t="s">
        <v>185</v>
      </c>
      <c r="C29" s="42" t="s">
        <v>186</v>
      </c>
      <c r="D29" s="45"/>
      <c r="E29" s="45"/>
      <c r="F29" s="46"/>
    </row>
    <row r="30" spans="1:6" ht="18" customHeight="1">
      <c r="A30" s="41" t="s">
        <v>1</v>
      </c>
      <c r="B30" s="47" t="s">
        <v>187</v>
      </c>
      <c r="C30" s="42" t="s">
        <v>188</v>
      </c>
      <c r="D30" s="45"/>
      <c r="E30" s="45"/>
      <c r="F30" s="46"/>
    </row>
    <row r="31" spans="1:6" ht="18" customHeight="1">
      <c r="A31" s="41" t="s">
        <v>1</v>
      </c>
      <c r="B31" s="47" t="s">
        <v>189</v>
      </c>
      <c r="C31" s="42" t="s">
        <v>190</v>
      </c>
      <c r="D31" s="45">
        <v>0.22</v>
      </c>
      <c r="E31" s="45">
        <v>0.22</v>
      </c>
      <c r="F31" s="46"/>
    </row>
    <row r="32" spans="1:6" ht="18" customHeight="1">
      <c r="A32" s="41" t="s">
        <v>1</v>
      </c>
      <c r="B32" s="47" t="s">
        <v>191</v>
      </c>
      <c r="C32" s="42" t="s">
        <v>192</v>
      </c>
      <c r="D32" s="45"/>
      <c r="E32" s="45"/>
      <c r="F32" s="46"/>
    </row>
    <row r="33" spans="1:6" ht="18" customHeight="1">
      <c r="A33" s="41" t="s">
        <v>1</v>
      </c>
      <c r="B33" s="47" t="s">
        <v>193</v>
      </c>
      <c r="C33" s="42" t="s">
        <v>194</v>
      </c>
      <c r="D33" s="45"/>
      <c r="E33" s="45"/>
      <c r="F33" s="46"/>
    </row>
    <row r="34" spans="1:6" ht="18" customHeight="1">
      <c r="A34" s="41" t="s">
        <v>1</v>
      </c>
      <c r="B34" s="47" t="s">
        <v>195</v>
      </c>
      <c r="C34" s="42" t="s">
        <v>196</v>
      </c>
      <c r="D34" s="45"/>
      <c r="E34" s="45"/>
      <c r="F34" s="46"/>
    </row>
    <row r="35" spans="1:6" ht="18" customHeight="1">
      <c r="A35" s="41" t="s">
        <v>1</v>
      </c>
      <c r="B35" s="47" t="s">
        <v>197</v>
      </c>
      <c r="C35" s="42" t="s">
        <v>198</v>
      </c>
      <c r="D35" s="45"/>
      <c r="E35" s="45"/>
      <c r="F35" s="46"/>
    </row>
    <row r="36" spans="1:6" ht="18" customHeight="1">
      <c r="A36" s="41" t="s">
        <v>1</v>
      </c>
      <c r="B36" s="47" t="s">
        <v>199</v>
      </c>
      <c r="C36" s="42" t="s">
        <v>200</v>
      </c>
      <c r="D36" s="45"/>
      <c r="E36" s="45"/>
      <c r="F36" s="46"/>
    </row>
    <row r="37" spans="1:6" ht="18" customHeight="1">
      <c r="A37" s="41" t="s">
        <v>1</v>
      </c>
      <c r="B37" s="47" t="s">
        <v>201</v>
      </c>
      <c r="C37" s="42" t="s">
        <v>202</v>
      </c>
      <c r="D37" s="45"/>
      <c r="E37" s="45"/>
      <c r="F37" s="46"/>
    </row>
    <row r="38" spans="1:6" ht="18" customHeight="1">
      <c r="A38" s="41" t="s">
        <v>1</v>
      </c>
      <c r="B38" s="47" t="s">
        <v>203</v>
      </c>
      <c r="C38" s="42" t="s">
        <v>204</v>
      </c>
      <c r="D38" s="45">
        <v>13.21</v>
      </c>
      <c r="E38" s="45">
        <v>13.21</v>
      </c>
      <c r="F38" s="46"/>
    </row>
    <row r="39" spans="1:6" ht="18" customHeight="1">
      <c r="A39" s="41" t="s">
        <v>1</v>
      </c>
      <c r="B39" s="47" t="s">
        <v>205</v>
      </c>
      <c r="C39" s="42" t="s">
        <v>206</v>
      </c>
      <c r="D39" s="45">
        <v>14.64</v>
      </c>
      <c r="E39" s="45">
        <v>14.64</v>
      </c>
      <c r="F39" s="46"/>
    </row>
    <row r="40" spans="1:6" ht="18" customHeight="1">
      <c r="A40" s="41" t="s">
        <v>1</v>
      </c>
      <c r="B40" s="47" t="s">
        <v>207</v>
      </c>
      <c r="C40" s="42" t="s">
        <v>208</v>
      </c>
      <c r="D40" s="45">
        <v>2.3</v>
      </c>
      <c r="E40" s="45">
        <v>2.3</v>
      </c>
      <c r="F40" s="46"/>
    </row>
    <row r="41" spans="1:6" ht="18" customHeight="1">
      <c r="A41" s="41" t="s">
        <v>1</v>
      </c>
      <c r="B41" s="47" t="s">
        <v>209</v>
      </c>
      <c r="C41" s="42" t="s">
        <v>210</v>
      </c>
      <c r="D41" s="45">
        <v>35.87</v>
      </c>
      <c r="E41" s="45">
        <v>35.87</v>
      </c>
      <c r="F41" s="46"/>
    </row>
    <row r="42" spans="1:6" ht="18" customHeight="1">
      <c r="A42" s="41" t="s">
        <v>1</v>
      </c>
      <c r="B42" s="47" t="s">
        <v>211</v>
      </c>
      <c r="C42" s="42" t="s">
        <v>212</v>
      </c>
      <c r="D42" s="45"/>
      <c r="E42" s="45"/>
      <c r="F42" s="46"/>
    </row>
    <row r="43" spans="1:6" ht="18" customHeight="1">
      <c r="A43" s="41" t="s">
        <v>1</v>
      </c>
      <c r="B43" s="47" t="s">
        <v>213</v>
      </c>
      <c r="C43" s="42" t="s">
        <v>214</v>
      </c>
      <c r="D43" s="45">
        <v>40.6</v>
      </c>
      <c r="E43" s="45">
        <v>40.6</v>
      </c>
      <c r="F43" s="46"/>
    </row>
    <row r="44" spans="1:6" ht="18" customHeight="1">
      <c r="A44" s="41" t="s">
        <v>215</v>
      </c>
      <c r="B44" s="47" t="s">
        <v>146</v>
      </c>
      <c r="C44" s="42" t="s">
        <v>216</v>
      </c>
      <c r="D44" s="45">
        <v>188.35</v>
      </c>
      <c r="E44" s="45">
        <v>188.35</v>
      </c>
      <c r="F44" s="46"/>
    </row>
    <row r="45" spans="1:6" ht="18" customHeight="1">
      <c r="A45" s="41" t="s">
        <v>1</v>
      </c>
      <c r="B45" s="47" t="s">
        <v>217</v>
      </c>
      <c r="C45" s="42" t="s">
        <v>218</v>
      </c>
      <c r="D45" s="45">
        <v>10.87</v>
      </c>
      <c r="E45" s="45">
        <v>10.87</v>
      </c>
      <c r="F45" s="46"/>
    </row>
    <row r="46" spans="1:6" ht="18" customHeight="1">
      <c r="A46" s="41" t="s">
        <v>1</v>
      </c>
      <c r="B46" s="47" t="s">
        <v>219</v>
      </c>
      <c r="C46" s="42" t="s">
        <v>220</v>
      </c>
      <c r="D46" s="45"/>
      <c r="E46" s="45"/>
      <c r="F46" s="46"/>
    </row>
    <row r="47" spans="1:6" ht="18" customHeight="1">
      <c r="A47" s="41" t="s">
        <v>1</v>
      </c>
      <c r="B47" s="47" t="s">
        <v>221</v>
      </c>
      <c r="C47" s="42" t="s">
        <v>222</v>
      </c>
      <c r="D47" s="45"/>
      <c r="E47" s="45"/>
      <c r="F47" s="46"/>
    </row>
    <row r="48" spans="1:6" ht="18" customHeight="1">
      <c r="A48" s="41" t="s">
        <v>1</v>
      </c>
      <c r="B48" s="47" t="s">
        <v>223</v>
      </c>
      <c r="C48" s="42" t="s">
        <v>224</v>
      </c>
      <c r="D48" s="45">
        <v>13.76</v>
      </c>
      <c r="E48" s="45">
        <v>13.76</v>
      </c>
      <c r="F48" s="46"/>
    </row>
    <row r="49" spans="1:6" ht="18" customHeight="1">
      <c r="A49" s="41" t="s">
        <v>1</v>
      </c>
      <c r="B49" s="47" t="s">
        <v>225</v>
      </c>
      <c r="C49" s="42" t="s">
        <v>226</v>
      </c>
      <c r="D49" s="45">
        <v>1.07</v>
      </c>
      <c r="E49" s="45">
        <v>1.07</v>
      </c>
      <c r="F49" s="46"/>
    </row>
    <row r="50" spans="1:6" ht="18" customHeight="1">
      <c r="A50" s="41" t="s">
        <v>1</v>
      </c>
      <c r="B50" s="47" t="s">
        <v>227</v>
      </c>
      <c r="C50" s="42" t="s">
        <v>228</v>
      </c>
      <c r="D50" s="45"/>
      <c r="E50" s="45"/>
      <c r="F50" s="46"/>
    </row>
    <row r="51" spans="1:6" ht="18" customHeight="1">
      <c r="A51" s="41" t="s">
        <v>1</v>
      </c>
      <c r="B51" s="47" t="s">
        <v>229</v>
      </c>
      <c r="C51" s="42" t="s">
        <v>230</v>
      </c>
      <c r="D51" s="45"/>
      <c r="E51" s="45"/>
      <c r="F51" s="46"/>
    </row>
    <row r="52" spans="1:6" ht="18" customHeight="1">
      <c r="A52" s="41" t="s">
        <v>1</v>
      </c>
      <c r="B52" s="47" t="s">
        <v>231</v>
      </c>
      <c r="C52" s="42" t="s">
        <v>232</v>
      </c>
      <c r="D52" s="45"/>
      <c r="E52" s="45"/>
      <c r="F52" s="46"/>
    </row>
    <row r="53" spans="1:6" ht="18" customHeight="1">
      <c r="A53" s="41" t="s">
        <v>1</v>
      </c>
      <c r="B53" s="47" t="s">
        <v>233</v>
      </c>
      <c r="C53" s="42" t="s">
        <v>234</v>
      </c>
      <c r="D53" s="45"/>
      <c r="E53" s="45"/>
      <c r="F53" s="46"/>
    </row>
    <row r="54" spans="1:6" ht="18" customHeight="1">
      <c r="A54" s="41" t="s">
        <v>1</v>
      </c>
      <c r="B54" s="47" t="s">
        <v>235</v>
      </c>
      <c r="C54" s="42" t="s">
        <v>236</v>
      </c>
      <c r="D54" s="45"/>
      <c r="E54" s="45"/>
      <c r="F54" s="46"/>
    </row>
    <row r="55" spans="1:6" ht="18" customHeight="1">
      <c r="A55" s="41" t="s">
        <v>1</v>
      </c>
      <c r="B55" s="47" t="s">
        <v>133</v>
      </c>
      <c r="C55" s="42" t="s">
        <v>237</v>
      </c>
      <c r="D55" s="45">
        <v>114.24</v>
      </c>
      <c r="E55" s="45">
        <v>114.24</v>
      </c>
      <c r="F55" s="46"/>
    </row>
    <row r="56" spans="1:6" ht="18" customHeight="1">
      <c r="A56" s="41" t="s">
        <v>1</v>
      </c>
      <c r="B56" s="47" t="s">
        <v>238</v>
      </c>
      <c r="C56" s="42" t="s">
        <v>239</v>
      </c>
      <c r="D56" s="45"/>
      <c r="E56" s="45"/>
      <c r="F56" s="46"/>
    </row>
    <row r="57" spans="1:6" ht="18" customHeight="1">
      <c r="A57" s="41" t="s">
        <v>1</v>
      </c>
      <c r="B57" s="47" t="s">
        <v>240</v>
      </c>
      <c r="C57" s="42" t="s">
        <v>241</v>
      </c>
      <c r="D57" s="45"/>
      <c r="E57" s="45"/>
      <c r="F57" s="46"/>
    </row>
    <row r="58" spans="1:6" ht="18" customHeight="1">
      <c r="A58" s="48" t="s">
        <v>1</v>
      </c>
      <c r="B58" s="47" t="s">
        <v>242</v>
      </c>
      <c r="C58" s="42" t="s">
        <v>243</v>
      </c>
      <c r="D58" s="45">
        <v>23.32</v>
      </c>
      <c r="E58" s="45">
        <v>23.32</v>
      </c>
      <c r="F58" s="46"/>
    </row>
    <row r="59" spans="1:6" ht="18" customHeight="1">
      <c r="A59" s="48" t="s">
        <v>1</v>
      </c>
      <c r="B59" s="47" t="s">
        <v>244</v>
      </c>
      <c r="C59" s="42" t="s">
        <v>245</v>
      </c>
      <c r="D59" s="45">
        <v>23.71</v>
      </c>
      <c r="E59" s="45">
        <v>23.71</v>
      </c>
      <c r="F59" s="46"/>
    </row>
    <row r="60" spans="1:6" ht="18" customHeight="1">
      <c r="A60" s="41" t="s">
        <v>1</v>
      </c>
      <c r="B60" s="47" t="s">
        <v>246</v>
      </c>
      <c r="C60" s="42" t="s">
        <v>247</v>
      </c>
      <c r="D60" s="45">
        <v>1.39</v>
      </c>
      <c r="E60" s="45">
        <v>1.39</v>
      </c>
      <c r="F60" s="46"/>
    </row>
    <row r="61" spans="1:6" ht="18" customHeight="1">
      <c r="A61" s="41" t="s">
        <v>248</v>
      </c>
      <c r="B61" s="47" t="s">
        <v>146</v>
      </c>
      <c r="C61" s="42" t="s">
        <v>249</v>
      </c>
      <c r="D61" s="45"/>
      <c r="E61" s="45"/>
      <c r="F61" s="46"/>
    </row>
    <row r="62" spans="1:6" ht="18" customHeight="1">
      <c r="A62" s="41" t="s">
        <v>1</v>
      </c>
      <c r="B62" s="47" t="s">
        <v>250</v>
      </c>
      <c r="C62" s="42" t="s">
        <v>251</v>
      </c>
      <c r="D62" s="45"/>
      <c r="E62" s="45"/>
      <c r="F62" s="46"/>
    </row>
    <row r="63" spans="1:6" ht="18" customHeight="1">
      <c r="A63" s="41" t="s">
        <v>1</v>
      </c>
      <c r="B63" s="47" t="s">
        <v>252</v>
      </c>
      <c r="C63" s="42" t="s">
        <v>253</v>
      </c>
      <c r="D63" s="45"/>
      <c r="E63" s="45"/>
      <c r="F63" s="46"/>
    </row>
    <row r="64" spans="1:6" ht="18" customHeight="1">
      <c r="A64" s="41" t="s">
        <v>1</v>
      </c>
      <c r="B64" s="47" t="s">
        <v>254</v>
      </c>
      <c r="C64" s="42" t="s">
        <v>255</v>
      </c>
      <c r="D64" s="45"/>
      <c r="E64" s="45"/>
      <c r="F64" s="46"/>
    </row>
    <row r="65" spans="1:6" ht="18" customHeight="1">
      <c r="A65" s="41" t="s">
        <v>1</v>
      </c>
      <c r="B65" s="47" t="s">
        <v>256</v>
      </c>
      <c r="C65" s="42" t="s">
        <v>257</v>
      </c>
      <c r="D65" s="45"/>
      <c r="E65" s="45"/>
      <c r="F65" s="46"/>
    </row>
    <row r="66" spans="1:6" ht="18" customHeight="1">
      <c r="A66" s="41" t="s">
        <v>1</v>
      </c>
      <c r="B66" s="47" t="s">
        <v>258</v>
      </c>
      <c r="C66" s="42" t="s">
        <v>259</v>
      </c>
      <c r="D66" s="45"/>
      <c r="E66" s="45"/>
      <c r="F66" s="46"/>
    </row>
    <row r="67" spans="1:6" ht="18" customHeight="1">
      <c r="A67" s="41" t="s">
        <v>1</v>
      </c>
      <c r="B67" s="47" t="s">
        <v>260</v>
      </c>
      <c r="C67" s="42" t="s">
        <v>261</v>
      </c>
      <c r="D67" s="45"/>
      <c r="E67" s="45"/>
      <c r="F67" s="46"/>
    </row>
    <row r="68" spans="1:6" ht="18" customHeight="1">
      <c r="A68" s="48" t="s">
        <v>1</v>
      </c>
      <c r="B68" s="47" t="s">
        <v>262</v>
      </c>
      <c r="C68" s="42" t="s">
        <v>263</v>
      </c>
      <c r="D68" s="45"/>
      <c r="E68" s="45"/>
      <c r="F68" s="46"/>
    </row>
    <row r="69" spans="1:6" ht="18" customHeight="1">
      <c r="A69" s="48" t="s">
        <v>1</v>
      </c>
      <c r="B69" s="47" t="s">
        <v>264</v>
      </c>
      <c r="C69" s="42" t="s">
        <v>265</v>
      </c>
      <c r="D69" s="45"/>
      <c r="E69" s="45"/>
      <c r="F69" s="46"/>
    </row>
    <row r="70" spans="1:6" ht="18" customHeight="1">
      <c r="A70" s="48" t="s">
        <v>1</v>
      </c>
      <c r="B70" s="47" t="s">
        <v>266</v>
      </c>
      <c r="C70" s="42" t="s">
        <v>267</v>
      </c>
      <c r="D70" s="45"/>
      <c r="E70" s="45"/>
      <c r="F70" s="46"/>
    </row>
    <row r="71" spans="1:6" ht="18" customHeight="1">
      <c r="A71" s="48" t="s">
        <v>1</v>
      </c>
      <c r="B71" s="47" t="s">
        <v>268</v>
      </c>
      <c r="C71" s="42" t="s">
        <v>269</v>
      </c>
      <c r="D71" s="45"/>
      <c r="E71" s="45"/>
      <c r="F71" s="46"/>
    </row>
    <row r="72" spans="1:6" ht="18" customHeight="1">
      <c r="A72" s="48" t="s">
        <v>1</v>
      </c>
      <c r="B72" s="47" t="s">
        <v>270</v>
      </c>
      <c r="C72" s="42" t="s">
        <v>271</v>
      </c>
      <c r="D72" s="45"/>
      <c r="E72" s="45"/>
      <c r="F72" s="46"/>
    </row>
    <row r="73" spans="1:6" ht="18" customHeight="1">
      <c r="A73" s="41" t="s">
        <v>1</v>
      </c>
      <c r="B73" s="47" t="s">
        <v>272</v>
      </c>
      <c r="C73" s="42" t="s">
        <v>263</v>
      </c>
      <c r="D73" s="45"/>
      <c r="E73" s="45"/>
      <c r="F73" s="46"/>
    </row>
    <row r="74" spans="1:6" ht="18" customHeight="1">
      <c r="A74" s="41" t="s">
        <v>1</v>
      </c>
      <c r="B74" s="47" t="s">
        <v>273</v>
      </c>
      <c r="C74" s="42" t="s">
        <v>263</v>
      </c>
      <c r="D74" s="45"/>
      <c r="E74" s="45"/>
      <c r="F74" s="46"/>
    </row>
    <row r="75" spans="1:6" ht="18" customHeight="1">
      <c r="A75" s="41" t="s">
        <v>1</v>
      </c>
      <c r="B75" s="47" t="s">
        <v>248</v>
      </c>
      <c r="C75" s="42" t="s">
        <v>265</v>
      </c>
      <c r="D75" s="45"/>
      <c r="E75" s="45"/>
      <c r="F75" s="46"/>
    </row>
    <row r="76" spans="1:6" ht="18" customHeight="1">
      <c r="A76" s="49" t="s">
        <v>274</v>
      </c>
      <c r="B76" s="47" t="s">
        <v>146</v>
      </c>
      <c r="C76" s="42" t="s">
        <v>275</v>
      </c>
      <c r="D76" s="45"/>
      <c r="E76" s="45"/>
      <c r="F76" s="46"/>
    </row>
    <row r="77" spans="1:6" ht="18" customHeight="1">
      <c r="A77" s="49" t="s">
        <v>1</v>
      </c>
      <c r="B77" s="47" t="s">
        <v>276</v>
      </c>
      <c r="C77" s="42" t="s">
        <v>277</v>
      </c>
      <c r="D77" s="45"/>
      <c r="E77" s="45"/>
      <c r="F77" s="46"/>
    </row>
    <row r="78" spans="1:6" ht="18" customHeight="1">
      <c r="A78" s="49" t="s">
        <v>1</v>
      </c>
      <c r="B78" s="47" t="s">
        <v>278</v>
      </c>
      <c r="C78" s="42" t="s">
        <v>279</v>
      </c>
      <c r="D78" s="45"/>
      <c r="E78" s="45"/>
      <c r="F78" s="46"/>
    </row>
    <row r="79" spans="1:6" ht="18" customHeight="1">
      <c r="A79" s="50" t="s">
        <v>1</v>
      </c>
      <c r="B79" s="47" t="s">
        <v>280</v>
      </c>
      <c r="C79" s="42" t="s">
        <v>281</v>
      </c>
      <c r="D79" s="45"/>
      <c r="E79" s="45"/>
      <c r="F79" s="46"/>
    </row>
    <row r="80" spans="1:6" ht="18" customHeight="1">
      <c r="A80" s="49" t="s">
        <v>1</v>
      </c>
      <c r="B80" s="47" t="s">
        <v>282</v>
      </c>
      <c r="C80" s="42" t="s">
        <v>283</v>
      </c>
      <c r="D80" s="45"/>
      <c r="E80" s="45"/>
      <c r="F80" s="46"/>
    </row>
    <row r="81" spans="1:6" ht="18" customHeight="1">
      <c r="A81" s="49" t="s">
        <v>284</v>
      </c>
      <c r="B81" s="47" t="s">
        <v>146</v>
      </c>
      <c r="C81" s="42" t="s">
        <v>285</v>
      </c>
      <c r="D81" s="45"/>
      <c r="E81" s="45"/>
      <c r="F81" s="46"/>
    </row>
    <row r="82" spans="1:6" ht="18" customHeight="1">
      <c r="A82" s="49" t="s">
        <v>1</v>
      </c>
      <c r="B82" s="47" t="s">
        <v>286</v>
      </c>
      <c r="C82" s="42" t="s">
        <v>287</v>
      </c>
      <c r="D82" s="45"/>
      <c r="E82" s="45"/>
      <c r="F82" s="46"/>
    </row>
    <row r="83" spans="1:6" ht="18" customHeight="1">
      <c r="A83" s="49" t="s">
        <v>1</v>
      </c>
      <c r="B83" s="47" t="s">
        <v>288</v>
      </c>
      <c r="C83" s="42" t="s">
        <v>289</v>
      </c>
      <c r="D83" s="45"/>
      <c r="E83" s="45"/>
      <c r="F83" s="46"/>
    </row>
    <row r="84" spans="1:6" ht="18" customHeight="1">
      <c r="A84" s="50" t="s">
        <v>290</v>
      </c>
      <c r="B84" s="47" t="s">
        <v>146</v>
      </c>
      <c r="C84" s="42" t="s">
        <v>291</v>
      </c>
      <c r="D84" s="45"/>
      <c r="E84" s="45"/>
      <c r="F84" s="46"/>
    </row>
    <row r="85" spans="1:6" ht="18" customHeight="1">
      <c r="A85" s="51" t="s">
        <v>1</v>
      </c>
      <c r="B85" s="52" t="s">
        <v>292</v>
      </c>
      <c r="C85" s="53" t="s">
        <v>293</v>
      </c>
      <c r="D85" s="54"/>
      <c r="E85" s="54"/>
      <c r="F85" s="55"/>
    </row>
    <row r="87" ht="12.75">
      <c r="D87" s="14"/>
    </row>
  </sheetData>
  <sheetProtection/>
  <mergeCells count="11">
    <mergeCell ref="A3:C3"/>
    <mergeCell ref="D3:F3"/>
    <mergeCell ref="A4:B4"/>
    <mergeCell ref="B5:C5"/>
    <mergeCell ref="A6:A15"/>
    <mergeCell ref="A16:A43"/>
    <mergeCell ref="A44:A60"/>
    <mergeCell ref="A61:A75"/>
    <mergeCell ref="A76:A80"/>
    <mergeCell ref="A81:A83"/>
    <mergeCell ref="A84:A85"/>
  </mergeCells>
  <printOptions/>
  <pageMargins left="0.75" right="0.75" top="1" bottom="1" header="0.5" footer="0.5"/>
  <pageSetup fitToHeight="0" fitToWidth="1"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D20" sqref="D20"/>
    </sheetView>
  </sheetViews>
  <sheetFormatPr defaultColWidth="9.140625" defaultRowHeight="12.75"/>
  <cols>
    <col min="1" max="1" width="27.421875" style="0" customWidth="1"/>
    <col min="2" max="2" width="17.140625" style="0" customWidth="1"/>
    <col min="3" max="3" width="16.8515625" style="0" customWidth="1"/>
    <col min="4" max="10" width="17.140625" style="0" customWidth="1"/>
    <col min="11" max="11" width="9.7109375" style="0" customWidth="1"/>
  </cols>
  <sheetData>
    <row r="1" ht="27">
      <c r="E1" s="1" t="s">
        <v>294</v>
      </c>
    </row>
    <row r="2" spans="1:10" ht="12.75">
      <c r="A2" s="21" t="s">
        <v>295</v>
      </c>
      <c r="E2" s="14" t="s">
        <v>1</v>
      </c>
      <c r="J2" s="33" t="s">
        <v>3</v>
      </c>
    </row>
    <row r="3" spans="1:10" ht="21" customHeight="1">
      <c r="A3" s="22" t="s">
        <v>1</v>
      </c>
      <c r="B3" s="23" t="s">
        <v>296</v>
      </c>
      <c r="C3" s="23" t="s">
        <v>181</v>
      </c>
      <c r="D3" s="23" t="s">
        <v>191</v>
      </c>
      <c r="E3" s="24" t="s">
        <v>297</v>
      </c>
      <c r="F3" s="24" t="s">
        <v>1</v>
      </c>
      <c r="G3" s="24" t="s">
        <v>1</v>
      </c>
      <c r="H3" s="24" t="s">
        <v>1</v>
      </c>
      <c r="I3" s="24" t="s">
        <v>1</v>
      </c>
      <c r="J3" s="34" t="s">
        <v>1</v>
      </c>
    </row>
    <row r="4" spans="1:10" ht="21" customHeight="1">
      <c r="A4" s="25" t="s">
        <v>1</v>
      </c>
      <c r="B4" s="26" t="s">
        <v>1</v>
      </c>
      <c r="C4" s="26" t="s">
        <v>1</v>
      </c>
      <c r="D4" s="26" t="s">
        <v>1</v>
      </c>
      <c r="E4" s="27" t="s">
        <v>298</v>
      </c>
      <c r="F4" s="27" t="s">
        <v>207</v>
      </c>
      <c r="G4" s="27" t="s">
        <v>207</v>
      </c>
      <c r="H4" s="27" t="s">
        <v>1</v>
      </c>
      <c r="I4" s="27" t="s">
        <v>1</v>
      </c>
      <c r="J4" s="35" t="s">
        <v>1</v>
      </c>
    </row>
    <row r="5" spans="1:10" ht="21" customHeight="1">
      <c r="A5" s="25" t="s">
        <v>1</v>
      </c>
      <c r="B5" s="26" t="s">
        <v>1</v>
      </c>
      <c r="C5" s="26" t="s">
        <v>1</v>
      </c>
      <c r="D5" s="26" t="s">
        <v>1</v>
      </c>
      <c r="E5" s="27" t="s">
        <v>298</v>
      </c>
      <c r="F5" s="27" t="s">
        <v>146</v>
      </c>
      <c r="G5" s="27" t="s">
        <v>299</v>
      </c>
      <c r="H5" s="27" t="s">
        <v>300</v>
      </c>
      <c r="I5" s="27" t="s">
        <v>301</v>
      </c>
      <c r="J5" s="35" t="s">
        <v>302</v>
      </c>
    </row>
    <row r="6" spans="1:10" ht="21" customHeight="1">
      <c r="A6" s="28" t="s">
        <v>61</v>
      </c>
      <c r="B6" s="27" t="s">
        <v>62</v>
      </c>
      <c r="C6" s="27" t="s">
        <v>63</v>
      </c>
      <c r="D6" s="27" t="s">
        <v>64</v>
      </c>
      <c r="E6" s="27" t="s">
        <v>65</v>
      </c>
      <c r="F6" s="27" t="s">
        <v>66</v>
      </c>
      <c r="G6" s="27" t="s">
        <v>67</v>
      </c>
      <c r="H6" s="27" t="s">
        <v>68</v>
      </c>
      <c r="I6" s="27" t="s">
        <v>154</v>
      </c>
      <c r="J6" s="35" t="s">
        <v>156</v>
      </c>
    </row>
    <row r="7" spans="1:10" ht="21" customHeight="1">
      <c r="A7" s="28" t="s">
        <v>303</v>
      </c>
      <c r="B7" s="29">
        <f>SUM(C7:F7)</f>
        <v>12.9</v>
      </c>
      <c r="C7" s="29"/>
      <c r="D7" s="29"/>
      <c r="E7" s="29"/>
      <c r="F7" s="29">
        <f>SUM(G7:J7)</f>
        <v>12.9</v>
      </c>
      <c r="G7" s="29">
        <v>5</v>
      </c>
      <c r="H7" s="29">
        <v>2.5</v>
      </c>
      <c r="I7" s="29">
        <v>4</v>
      </c>
      <c r="J7" s="36">
        <v>1.4</v>
      </c>
    </row>
    <row r="8" spans="1:10" ht="21" customHeight="1">
      <c r="A8" s="30" t="s">
        <v>304</v>
      </c>
      <c r="B8" s="31">
        <f>SUM(C8:F8)</f>
        <v>2.3</v>
      </c>
      <c r="C8" s="31"/>
      <c r="D8" s="31"/>
      <c r="E8" s="31"/>
      <c r="F8" s="31">
        <f>SUM(G8:J8)</f>
        <v>2.3</v>
      </c>
      <c r="G8" s="31">
        <v>0.8</v>
      </c>
      <c r="H8" s="31">
        <v>0.21</v>
      </c>
      <c r="I8" s="31">
        <v>0.32</v>
      </c>
      <c r="J8" s="37">
        <v>0.97</v>
      </c>
    </row>
    <row r="9" spans="1:10" ht="15" customHeight="1">
      <c r="A9" s="32" t="s">
        <v>305</v>
      </c>
      <c r="B9" s="32" t="s">
        <v>1</v>
      </c>
      <c r="C9" s="32" t="s">
        <v>1</v>
      </c>
      <c r="D9" s="32" t="s">
        <v>1</v>
      </c>
      <c r="E9" s="32" t="s">
        <v>1</v>
      </c>
      <c r="F9" s="32" t="s">
        <v>1</v>
      </c>
      <c r="G9" s="32" t="s">
        <v>1</v>
      </c>
      <c r="H9" s="32" t="s">
        <v>1</v>
      </c>
      <c r="I9" s="32" t="s">
        <v>1</v>
      </c>
      <c r="J9" s="32" t="s">
        <v>1</v>
      </c>
    </row>
    <row r="10" spans="1:10" ht="16.5" customHeight="1">
      <c r="A10" s="32" t="s">
        <v>1</v>
      </c>
      <c r="B10" s="32" t="s">
        <v>1</v>
      </c>
      <c r="C10" s="32" t="s">
        <v>1</v>
      </c>
      <c r="D10" s="32" t="s">
        <v>1</v>
      </c>
      <c r="E10" s="32" t="s">
        <v>1</v>
      </c>
      <c r="F10" s="32" t="s">
        <v>1</v>
      </c>
      <c r="G10" s="32" t="s">
        <v>1</v>
      </c>
      <c r="H10" s="32" t="s">
        <v>1</v>
      </c>
      <c r="I10" s="32" t="s">
        <v>1</v>
      </c>
      <c r="J10" s="32" t="s">
        <v>1</v>
      </c>
    </row>
    <row r="11" spans="1:10" ht="15" customHeight="1">
      <c r="A11" s="32" t="s">
        <v>1</v>
      </c>
      <c r="B11" s="32" t="s">
        <v>1</v>
      </c>
      <c r="C11" s="32" t="s">
        <v>1</v>
      </c>
      <c r="D11" s="32" t="s">
        <v>1</v>
      </c>
      <c r="E11" s="32" t="s">
        <v>1</v>
      </c>
      <c r="F11" s="32" t="s">
        <v>1</v>
      </c>
      <c r="G11" s="32" t="s">
        <v>1</v>
      </c>
      <c r="H11" s="32" t="s">
        <v>1</v>
      </c>
      <c r="I11" s="32" t="s">
        <v>1</v>
      </c>
      <c r="J11" s="32" t="s">
        <v>1</v>
      </c>
    </row>
    <row r="13" ht="12.75">
      <c r="E13" s="14" t="s">
        <v>1</v>
      </c>
    </row>
  </sheetData>
  <sheetProtection/>
  <mergeCells count="8">
    <mergeCell ref="E3:J3"/>
    <mergeCell ref="F4:J4"/>
    <mergeCell ref="A3:A5"/>
    <mergeCell ref="B3:B5"/>
    <mergeCell ref="C3:C5"/>
    <mergeCell ref="D3:D5"/>
    <mergeCell ref="E4:E5"/>
    <mergeCell ref="A9:J11"/>
  </mergeCells>
  <printOptions/>
  <pageMargins left="0.75" right="0.75" top="1" bottom="1" header="0.5" footer="0.5"/>
  <pageSetup fitToHeight="0" fitToWidth="1" horizontalDpi="600" verticalDpi="600" orientation="landscape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selection activeCell="F21" sqref="F21"/>
    </sheetView>
  </sheetViews>
  <sheetFormatPr defaultColWidth="9.140625" defaultRowHeight="12.75"/>
  <cols>
    <col min="1" max="1" width="14.00390625" style="0" customWidth="1"/>
    <col min="2" max="2" width="3.7109375" style="0" customWidth="1"/>
    <col min="3" max="4" width="14.00390625" style="0" customWidth="1"/>
    <col min="5" max="6" width="15.57421875" style="0" customWidth="1"/>
    <col min="7" max="7" width="12.8515625" style="0" customWidth="1"/>
    <col min="8" max="10" width="14.00390625" style="0" customWidth="1"/>
    <col min="11" max="12" width="15.57421875" style="0" customWidth="1"/>
    <col min="13" max="14" width="14.00390625" style="0" customWidth="1"/>
    <col min="15" max="15" width="9.7109375" style="0" customWidth="1"/>
  </cols>
  <sheetData>
    <row r="1" ht="27">
      <c r="H1" s="1" t="s">
        <v>306</v>
      </c>
    </row>
    <row r="2" spans="1:14" ht="14.25">
      <c r="A2" s="2" t="s">
        <v>295</v>
      </c>
      <c r="H2" s="3" t="s">
        <v>1</v>
      </c>
      <c r="N2" s="15" t="s">
        <v>3</v>
      </c>
    </row>
    <row r="3" spans="1:14" ht="22.5" customHeight="1">
      <c r="A3" s="4" t="s">
        <v>307</v>
      </c>
      <c r="B3" s="5" t="s">
        <v>308</v>
      </c>
      <c r="C3" s="6" t="s">
        <v>309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310</v>
      </c>
      <c r="J3" s="6" t="s">
        <v>1</v>
      </c>
      <c r="K3" s="6" t="s">
        <v>1</v>
      </c>
      <c r="L3" s="6" t="s">
        <v>1</v>
      </c>
      <c r="M3" s="6" t="s">
        <v>1</v>
      </c>
      <c r="N3" s="16" t="s">
        <v>1</v>
      </c>
    </row>
    <row r="4" spans="1:14" ht="22.5" customHeight="1">
      <c r="A4" s="7" t="s">
        <v>1</v>
      </c>
      <c r="B4" s="8" t="s">
        <v>1</v>
      </c>
      <c r="C4" s="8" t="s">
        <v>311</v>
      </c>
      <c r="D4" s="8" t="s">
        <v>312</v>
      </c>
      <c r="E4" s="8" t="s">
        <v>1</v>
      </c>
      <c r="F4" s="8" t="s">
        <v>1</v>
      </c>
      <c r="G4" s="8" t="s">
        <v>1</v>
      </c>
      <c r="H4" s="8" t="s">
        <v>313</v>
      </c>
      <c r="I4" s="8" t="s">
        <v>311</v>
      </c>
      <c r="J4" s="8" t="s">
        <v>312</v>
      </c>
      <c r="K4" s="8" t="s">
        <v>1</v>
      </c>
      <c r="L4" s="8" t="s">
        <v>1</v>
      </c>
      <c r="M4" s="8" t="s">
        <v>1</v>
      </c>
      <c r="N4" s="17" t="s">
        <v>313</v>
      </c>
    </row>
    <row r="5" spans="1:14" ht="42" customHeight="1">
      <c r="A5" s="7" t="s">
        <v>1</v>
      </c>
      <c r="B5" s="8" t="s">
        <v>1</v>
      </c>
      <c r="C5" s="8" t="s">
        <v>1</v>
      </c>
      <c r="D5" s="9" t="s">
        <v>314</v>
      </c>
      <c r="E5" s="8" t="s">
        <v>143</v>
      </c>
      <c r="F5" s="8" t="s">
        <v>144</v>
      </c>
      <c r="G5" s="9" t="s">
        <v>315</v>
      </c>
      <c r="H5" s="8" t="s">
        <v>1</v>
      </c>
      <c r="I5" s="8" t="s">
        <v>1</v>
      </c>
      <c r="J5" s="9" t="s">
        <v>314</v>
      </c>
      <c r="K5" s="8" t="s">
        <v>143</v>
      </c>
      <c r="L5" s="8" t="s">
        <v>144</v>
      </c>
      <c r="M5" s="9" t="s">
        <v>315</v>
      </c>
      <c r="N5" s="17" t="s">
        <v>1</v>
      </c>
    </row>
    <row r="6" spans="1:14" ht="19.5" customHeight="1">
      <c r="A6" s="7" t="s">
        <v>61</v>
      </c>
      <c r="B6" s="9" t="s">
        <v>1</v>
      </c>
      <c r="C6" s="9" t="s">
        <v>62</v>
      </c>
      <c r="D6" s="9" t="s">
        <v>63</v>
      </c>
      <c r="E6" s="9" t="s">
        <v>64</v>
      </c>
      <c r="F6" s="9" t="s">
        <v>65</v>
      </c>
      <c r="G6" s="9" t="s">
        <v>66</v>
      </c>
      <c r="H6" s="9" t="s">
        <v>67</v>
      </c>
      <c r="I6" s="9" t="s">
        <v>68</v>
      </c>
      <c r="J6" s="9" t="s">
        <v>154</v>
      </c>
      <c r="K6" s="9" t="s">
        <v>156</v>
      </c>
      <c r="L6" s="9" t="s">
        <v>158</v>
      </c>
      <c r="M6" s="9" t="s">
        <v>160</v>
      </c>
      <c r="N6" s="18" t="s">
        <v>162</v>
      </c>
    </row>
    <row r="7" spans="1:14" ht="22.5" customHeight="1">
      <c r="A7" s="7" t="s">
        <v>316</v>
      </c>
      <c r="B7" s="9" t="s">
        <v>62</v>
      </c>
      <c r="C7" s="10">
        <v>9.67</v>
      </c>
      <c r="D7" s="10">
        <v>9.67</v>
      </c>
      <c r="E7" s="10">
        <v>9.67</v>
      </c>
      <c r="F7" s="10"/>
      <c r="G7" s="10"/>
      <c r="H7" s="10"/>
      <c r="I7" s="10">
        <v>9.67</v>
      </c>
      <c r="J7" s="10">
        <v>9.67</v>
      </c>
      <c r="K7" s="10">
        <v>9.67</v>
      </c>
      <c r="L7" s="10" t="s">
        <v>1</v>
      </c>
      <c r="M7" s="10" t="s">
        <v>1</v>
      </c>
      <c r="N7" s="19" t="s">
        <v>1</v>
      </c>
    </row>
    <row r="8" spans="1:14" ht="22.5" customHeight="1">
      <c r="A8" s="7" t="s">
        <v>317</v>
      </c>
      <c r="B8" s="9" t="s">
        <v>63</v>
      </c>
      <c r="C8" s="10">
        <v>9.67</v>
      </c>
      <c r="D8" s="10">
        <v>9.67</v>
      </c>
      <c r="E8" s="10">
        <v>9.67</v>
      </c>
      <c r="F8" s="10"/>
      <c r="G8" s="10"/>
      <c r="H8" s="10"/>
      <c r="I8" s="10">
        <v>9.67</v>
      </c>
      <c r="J8" s="10">
        <v>9.67</v>
      </c>
      <c r="K8" s="10">
        <v>9.67</v>
      </c>
      <c r="L8" s="10" t="s">
        <v>1</v>
      </c>
      <c r="M8" s="10" t="s">
        <v>1</v>
      </c>
      <c r="N8" s="19" t="s">
        <v>1</v>
      </c>
    </row>
    <row r="9" spans="1:14" ht="22.5" customHeight="1">
      <c r="A9" s="7" t="s">
        <v>318</v>
      </c>
      <c r="B9" s="9" t="s">
        <v>64</v>
      </c>
      <c r="C9" s="10" t="s">
        <v>1</v>
      </c>
      <c r="D9" s="10" t="s">
        <v>1</v>
      </c>
      <c r="E9" s="10" t="s">
        <v>1</v>
      </c>
      <c r="F9" s="10" t="s">
        <v>1</v>
      </c>
      <c r="G9" s="10" t="s">
        <v>1</v>
      </c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19" t="s">
        <v>1</v>
      </c>
    </row>
    <row r="10" spans="1:14" ht="22.5" customHeight="1">
      <c r="A10" s="11" t="s">
        <v>319</v>
      </c>
      <c r="B10" s="12" t="s">
        <v>65</v>
      </c>
      <c r="C10" s="13" t="s">
        <v>1</v>
      </c>
      <c r="D10" s="13" t="s">
        <v>1</v>
      </c>
      <c r="E10" s="13" t="s">
        <v>1</v>
      </c>
      <c r="F10" s="13" t="s">
        <v>1</v>
      </c>
      <c r="G10" s="13" t="s">
        <v>1</v>
      </c>
      <c r="H10" s="13" t="s">
        <v>1</v>
      </c>
      <c r="I10" s="13" t="s">
        <v>1</v>
      </c>
      <c r="J10" s="13" t="s">
        <v>1</v>
      </c>
      <c r="K10" s="13" t="s">
        <v>1</v>
      </c>
      <c r="L10" s="13" t="s">
        <v>1</v>
      </c>
      <c r="M10" s="13" t="s">
        <v>1</v>
      </c>
      <c r="N10" s="20" t="s">
        <v>1</v>
      </c>
    </row>
    <row r="12" ht="12.75">
      <c r="H12" s="14"/>
    </row>
  </sheetData>
  <sheetProtection/>
  <mergeCells count="11">
    <mergeCell ref="C3:H3"/>
    <mergeCell ref="I3:N3"/>
    <mergeCell ref="D4:G4"/>
    <mergeCell ref="J4:M4"/>
    <mergeCell ref="A6:B6"/>
    <mergeCell ref="A3:A5"/>
    <mergeCell ref="B3:B5"/>
    <mergeCell ref="C4:C5"/>
    <mergeCell ref="H4:H5"/>
    <mergeCell ref="I4:I5"/>
    <mergeCell ref="N4:N5"/>
  </mergeCells>
  <printOptions/>
  <pageMargins left="0.75" right="0.75" top="1" bottom="1" header="0.5" footer="0.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2018-09-17T09:27:10Z</dcterms:created>
  <dcterms:modified xsi:type="dcterms:W3CDTF">2018-09-19T07:38:33Z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