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5" windowWidth="10005" windowHeight="6945" firstSheet="6" activeTab="8"/>
  </bookViews>
  <sheets>
    <sheet name="01 收入支出决算总表" sheetId="1" r:id="rId1"/>
    <sheet name="02 收入决算表" sheetId="2" r:id="rId2"/>
    <sheet name="03 支出决算表" sheetId="3" r:id="rId3"/>
    <sheet name="04 财政拨款收入支出决算总表" sheetId="4" r:id="rId4"/>
    <sheet name="05 一般公共预算财政拨款支出决算表" sheetId="5" r:id="rId5"/>
    <sheet name="06 政府性基金预算财政拨款收入支出决算表" sheetId="6" r:id="rId6"/>
    <sheet name="07 财政拨款基本支出经济分类决算表" sheetId="7" r:id="rId7"/>
    <sheet name="08 “三公”经费财政拨款支出决算表" sheetId="8" r:id="rId8"/>
    <sheet name="09 政府采购情况表" sheetId="9" r:id="rId9"/>
  </sheets>
  <definedNames/>
  <calcPr fullCalcOnLoad="1"/>
</workbook>
</file>

<file path=xl/sharedStrings.xml><?xml version="1.0" encoding="utf-8"?>
<sst xmlns="http://schemas.openxmlformats.org/spreadsheetml/2006/main" count="1596" uniqueCount="389">
  <si>
    <t>序号</t>
  </si>
  <si>
    <t>2296004</t>
  </si>
  <si>
    <t>项    目</t>
  </si>
  <si>
    <t>54</t>
  </si>
  <si>
    <t>上级补助收入</t>
  </si>
  <si>
    <t>14</t>
  </si>
  <si>
    <t>学前教育</t>
  </si>
  <si>
    <t>行政事业单位医疗★</t>
  </si>
  <si>
    <t>住房公积金</t>
  </si>
  <si>
    <t>其他交通工具购置</t>
  </si>
  <si>
    <t>大型修缮</t>
  </si>
  <si>
    <t>31</t>
  </si>
  <si>
    <t>维修（护）费</t>
  </si>
  <si>
    <t>政府性基金预算财政拨款</t>
  </si>
  <si>
    <t>差旅费</t>
  </si>
  <si>
    <t>210</t>
  </si>
  <si>
    <t>71</t>
  </si>
  <si>
    <t>支出决算表</t>
  </si>
  <si>
    <t>国内债务付息</t>
  </si>
  <si>
    <t>35</t>
  </si>
  <si>
    <t>项  目</t>
  </si>
  <si>
    <t>购房补贴</t>
  </si>
  <si>
    <t>支出</t>
  </si>
  <si>
    <t>75</t>
  </si>
  <si>
    <t>20501</t>
  </si>
  <si>
    <t>七、文化体育与传媒支出</t>
  </si>
  <si>
    <t>债务利息支出</t>
  </si>
  <si>
    <t>50</t>
  </si>
  <si>
    <t>财政拨款基本支出经济分类决算表</t>
  </si>
  <si>
    <t>2080505</t>
  </si>
  <si>
    <t>二、外交支出</t>
  </si>
  <si>
    <t>2050203</t>
  </si>
  <si>
    <t>八、社会保障和就业支出</t>
  </si>
  <si>
    <t>项目支出</t>
  </si>
  <si>
    <t>10</t>
  </si>
  <si>
    <t>财政对其他社会保险基金的补助★</t>
  </si>
  <si>
    <t>栏次</t>
  </si>
  <si>
    <t>事业单位医疗★</t>
  </si>
  <si>
    <t>咨询费</t>
  </si>
  <si>
    <t>73</t>
  </si>
  <si>
    <t>20507</t>
  </si>
  <si>
    <t>教育支出</t>
  </si>
  <si>
    <t>十五、商业服务业等支出</t>
  </si>
  <si>
    <t>20509</t>
  </si>
  <si>
    <t>十八、国土海洋气象等支出</t>
  </si>
  <si>
    <t>33</t>
  </si>
  <si>
    <t>对附属单位补助支出</t>
  </si>
  <si>
    <t>2059999</t>
  </si>
  <si>
    <t>58</t>
  </si>
  <si>
    <t>职业高中教育</t>
  </si>
  <si>
    <t>社会保障和就业支出</t>
  </si>
  <si>
    <t xml:space="preserve">  学前教育</t>
  </si>
  <si>
    <t>其他</t>
  </si>
  <si>
    <t>赠与</t>
  </si>
  <si>
    <t>类</t>
  </si>
  <si>
    <t>公务用车运行维护费</t>
  </si>
  <si>
    <t>16</t>
  </si>
  <si>
    <t>18</t>
  </si>
  <si>
    <t>奖金</t>
  </si>
  <si>
    <t xml:space="preserve">  行政单位医疗★</t>
  </si>
  <si>
    <t>56</t>
  </si>
  <si>
    <t>编制单位：北京市通州区教育委员会</t>
  </si>
  <si>
    <t>— 4.%d —</t>
  </si>
  <si>
    <t>12</t>
  </si>
  <si>
    <t>机关事业单位基本养老保险缴费支出★</t>
  </si>
  <si>
    <t xml:space="preserve">    年末结转和结余</t>
  </si>
  <si>
    <t>特殊教育</t>
  </si>
  <si>
    <t>52</t>
  </si>
  <si>
    <t xml:space="preserve">  用于教育事业的彩票公益金支出</t>
  </si>
  <si>
    <t>2050201</t>
  </si>
  <si>
    <t>39</t>
  </si>
  <si>
    <t>77</t>
  </si>
  <si>
    <t>20503</t>
  </si>
  <si>
    <t>79</t>
  </si>
  <si>
    <t>单位：万元</t>
  </si>
  <si>
    <t>公务用车购置</t>
  </si>
  <si>
    <t>37</t>
  </si>
  <si>
    <t>专用燃料费</t>
  </si>
  <si>
    <t>政府采购情况表</t>
  </si>
  <si>
    <t>公务用车维修</t>
  </si>
  <si>
    <t>其他对个人和家庭的补助支出</t>
  </si>
  <si>
    <t>44</t>
  </si>
  <si>
    <t>五、教育支出</t>
  </si>
  <si>
    <t>物业管理费</t>
  </si>
  <si>
    <t xml:space="preserve">
— 3.%d —</t>
  </si>
  <si>
    <t>合    计</t>
  </si>
  <si>
    <t>手续费</t>
  </si>
  <si>
    <t>六、其他收入</t>
  </si>
  <si>
    <t>基本工资</t>
  </si>
  <si>
    <t xml:space="preserve">  其他教育费附加安排的支出</t>
  </si>
  <si>
    <t>1</t>
  </si>
  <si>
    <t>货物</t>
  </si>
  <si>
    <t>会议费</t>
  </si>
  <si>
    <t>21</t>
  </si>
  <si>
    <t>一般公共预算</t>
  </si>
  <si>
    <t xml:space="preserve">      项目支出结转和结余</t>
  </si>
  <si>
    <t>2050299</t>
  </si>
  <si>
    <t>十七、援助其他地区支出</t>
  </si>
  <si>
    <t>其他教育支出</t>
  </si>
  <si>
    <t>十九、住房保障支出</t>
  </si>
  <si>
    <t>61</t>
  </si>
  <si>
    <t>三、事业收入</t>
  </si>
  <si>
    <t>总  计</t>
  </si>
  <si>
    <t>5</t>
  </si>
  <si>
    <t>二、上级补助收入</t>
  </si>
  <si>
    <t>25</t>
  </si>
  <si>
    <t>污染减排</t>
  </si>
  <si>
    <t xml:space="preserve">  其他职业教育支出</t>
  </si>
  <si>
    <t>单位名称：北京市通州区教育委员会</t>
  </si>
  <si>
    <t>"三公"经费财政拨款决算合计</t>
  </si>
  <si>
    <t>65</t>
  </si>
  <si>
    <t>80</t>
  </si>
  <si>
    <t>221</t>
  </si>
  <si>
    <t>政府性基金预算</t>
  </si>
  <si>
    <t>一、一般公共服务支出</t>
  </si>
  <si>
    <t>其他对企事业单位的补贴</t>
  </si>
  <si>
    <t>伙食补助费</t>
  </si>
  <si>
    <t>经营支出</t>
  </si>
  <si>
    <t xml:space="preserve">  高中教育</t>
  </si>
  <si>
    <t>40</t>
  </si>
  <si>
    <t>二十一、其他支出</t>
  </si>
  <si>
    <t>2082702</t>
  </si>
  <si>
    <t>20805</t>
  </si>
  <si>
    <t>其他资本性支出</t>
  </si>
  <si>
    <t>合计</t>
  </si>
  <si>
    <t>小计</t>
  </si>
  <si>
    <t>63</t>
  </si>
  <si>
    <t>税金及附加费用</t>
  </si>
  <si>
    <t>总计</t>
  </si>
  <si>
    <t>委托业务费</t>
  </si>
  <si>
    <t>2101102</t>
  </si>
  <si>
    <t>3</t>
  </si>
  <si>
    <t xml:space="preserve">  事业单位离退休</t>
  </si>
  <si>
    <t>23</t>
  </si>
  <si>
    <t>印刷费</t>
  </si>
  <si>
    <t>支出功能分类科目编码</t>
  </si>
  <si>
    <t>48</t>
  </si>
  <si>
    <t>救济费</t>
  </si>
  <si>
    <t>上年结转和结余</t>
  </si>
  <si>
    <t>229</t>
  </si>
  <si>
    <t>其他工资福利支出</t>
  </si>
  <si>
    <t>本年支出合计</t>
  </si>
  <si>
    <t>调整预算数</t>
  </si>
  <si>
    <t>退休费</t>
  </si>
  <si>
    <t>其他商品和服务支出</t>
  </si>
  <si>
    <t>20599</t>
  </si>
  <si>
    <t>行次</t>
  </si>
  <si>
    <t>教育管理事务</t>
  </si>
  <si>
    <t>46</t>
  </si>
  <si>
    <t>其他支出</t>
  </si>
  <si>
    <t>2111101</t>
  </si>
  <si>
    <t>2050101</t>
  </si>
  <si>
    <t>安置补助</t>
  </si>
  <si>
    <t>本年支出</t>
  </si>
  <si>
    <t>收入决算表</t>
  </si>
  <si>
    <t>决算数</t>
  </si>
  <si>
    <t>公务用车购置费</t>
  </si>
  <si>
    <t>退职（役）费</t>
  </si>
  <si>
    <t>离休费</t>
  </si>
  <si>
    <t>机关事业单位职业年金缴费支出★</t>
  </si>
  <si>
    <t>高中教育</t>
  </si>
  <si>
    <t>水费</t>
  </si>
  <si>
    <t xml:space="preserve">  环境监测与信息</t>
  </si>
  <si>
    <t>2017年预算</t>
  </si>
  <si>
    <t>42</t>
  </si>
  <si>
    <t xml:space="preserve">    用事业基金弥补收支差额</t>
  </si>
  <si>
    <t>地上附着物和青苗补偿</t>
  </si>
  <si>
    <t>支     出</t>
  </si>
  <si>
    <t>29</t>
  </si>
  <si>
    <t>经济分类科目</t>
  </si>
  <si>
    <t>2017年度决算数</t>
  </si>
  <si>
    <t>年初预算数</t>
  </si>
  <si>
    <t>67</t>
  </si>
  <si>
    <t>9</t>
  </si>
  <si>
    <t>津贴补贴</t>
  </si>
  <si>
    <t>2050399</t>
  </si>
  <si>
    <t xml:space="preserve">  其他普通教育支出</t>
  </si>
  <si>
    <t>拆迁补偿</t>
  </si>
  <si>
    <t>7</t>
  </si>
  <si>
    <t>生活补助</t>
  </si>
  <si>
    <t>27</t>
  </si>
  <si>
    <t>208</t>
  </si>
  <si>
    <t xml:space="preserve">  特殊学校教育</t>
  </si>
  <si>
    <t xml:space="preserve">  机关事业单位职业年金缴费支出★</t>
  </si>
  <si>
    <t>十三、交通运输支出</t>
  </si>
  <si>
    <t>生产补贴</t>
  </si>
  <si>
    <t>74</t>
  </si>
  <si>
    <t>收     入</t>
  </si>
  <si>
    <t>项目（按功能分类）</t>
  </si>
  <si>
    <t>34</t>
  </si>
  <si>
    <t>行政事业单位离退休</t>
  </si>
  <si>
    <t>房屋建筑物购建</t>
  </si>
  <si>
    <t>一、公共预算财政拨款</t>
  </si>
  <si>
    <t>医疗卫生与计划生育支出</t>
  </si>
  <si>
    <t>11</t>
  </si>
  <si>
    <t>财政拨款收入支出决算总表</t>
  </si>
  <si>
    <t xml:space="preserve">    年初结转和结余</t>
  </si>
  <si>
    <t>51</t>
  </si>
  <si>
    <t>住房保障支出</t>
  </si>
  <si>
    <t>十一、城乡社区支出</t>
  </si>
  <si>
    <t>— 8 —</t>
  </si>
  <si>
    <t>公务用车购置及运行维护费</t>
  </si>
  <si>
    <t>2050202</t>
  </si>
  <si>
    <t>合  计</t>
  </si>
  <si>
    <t>被装购置费</t>
  </si>
  <si>
    <t>财政对工伤保险基金的补助★</t>
  </si>
  <si>
    <t>2050304</t>
  </si>
  <si>
    <t>物资储备</t>
  </si>
  <si>
    <t>其他教育费附加安排的支出</t>
  </si>
  <si>
    <t>15</t>
  </si>
  <si>
    <t xml:space="preserve">    结余分配</t>
  </si>
  <si>
    <t xml:space="preserve">      基本支出结转</t>
  </si>
  <si>
    <t>55</t>
  </si>
  <si>
    <t>政府性基金预算财政拨款收入支出决算表</t>
  </si>
  <si>
    <t xml:space="preserve">  教师进修</t>
  </si>
  <si>
    <t>十六、金融支出</t>
  </si>
  <si>
    <t>五、附属单位上缴收入</t>
  </si>
  <si>
    <t>办公设备购置</t>
  </si>
  <si>
    <t>其他普通教育支出</t>
  </si>
  <si>
    <t xml:space="preserve">  住房公积金</t>
  </si>
  <si>
    <t>土地补偿</t>
  </si>
  <si>
    <t>经营收入</t>
  </si>
  <si>
    <t>211</t>
  </si>
  <si>
    <t>30</t>
  </si>
  <si>
    <t>商品和服务支出</t>
  </si>
  <si>
    <t>小学教育</t>
  </si>
  <si>
    <t>十、节能环保支出</t>
  </si>
  <si>
    <t>财政拨款收入</t>
  </si>
  <si>
    <t>2017年决算</t>
  </si>
  <si>
    <t>53</t>
  </si>
  <si>
    <t>单位名称</t>
  </si>
  <si>
    <t>2080506</t>
  </si>
  <si>
    <t>奖励金</t>
  </si>
  <si>
    <t>年初财政拨款结转和结余</t>
  </si>
  <si>
    <t>福利费</t>
  </si>
  <si>
    <t>事业单位离退休</t>
  </si>
  <si>
    <t>注："三公"经费财政拨款决算数，反映本部门使用当年财政拨款和年初结转结余资金实际支出数（包含一般公共预算拨款和政府性基金预算拨款）。</t>
  </si>
  <si>
    <t>13</t>
  </si>
  <si>
    <t>工资福利支出</t>
  </si>
  <si>
    <t>信息网络及软件购置更新</t>
  </si>
  <si>
    <t>其他交通费用</t>
  </si>
  <si>
    <t>二、政府性基金预算财政拨款</t>
  </si>
  <si>
    <t>医疗费</t>
  </si>
  <si>
    <t>36</t>
  </si>
  <si>
    <t>年末结转结余</t>
  </si>
  <si>
    <t>78</t>
  </si>
  <si>
    <t>抚恤金</t>
  </si>
  <si>
    <t>工会经费</t>
  </si>
  <si>
    <t xml:space="preserve">  财政对工伤保险基金的补助★</t>
  </si>
  <si>
    <t>其他资金</t>
  </si>
  <si>
    <t>76</t>
  </si>
  <si>
    <t>公务接待费</t>
  </si>
  <si>
    <t>机关事业单位基本养老保险缴费</t>
  </si>
  <si>
    <t>其他社会保障缴费</t>
  </si>
  <si>
    <t>2050999</t>
  </si>
  <si>
    <t>20502</t>
  </si>
  <si>
    <t>款</t>
  </si>
  <si>
    <t>38</t>
  </si>
  <si>
    <t>其他收入</t>
  </si>
  <si>
    <t>公务用车保险</t>
  </si>
  <si>
    <t>— 6.%d —</t>
  </si>
  <si>
    <t>本年收入</t>
  </si>
  <si>
    <t>32</t>
  </si>
  <si>
    <t>其他职业教育支出</t>
  </si>
  <si>
    <t>20508</t>
  </si>
  <si>
    <t xml:space="preserve">  小学教育</t>
  </si>
  <si>
    <t>72</t>
  </si>
  <si>
    <t>租赁费</t>
  </si>
  <si>
    <t>劳务费</t>
  </si>
  <si>
    <t>物业服务补贴</t>
  </si>
  <si>
    <t>进修及培训</t>
  </si>
  <si>
    <t xml:space="preserve">  职业高中教育</t>
  </si>
  <si>
    <t>取暖费</t>
  </si>
  <si>
    <t>教师进修</t>
  </si>
  <si>
    <t>2050204</t>
  </si>
  <si>
    <t>57</t>
  </si>
  <si>
    <t>2080502</t>
  </si>
  <si>
    <t>19</t>
  </si>
  <si>
    <t>上缴上级支出</t>
  </si>
  <si>
    <t>收入支出决算总表</t>
  </si>
  <si>
    <t>17</t>
  </si>
  <si>
    <t>59</t>
  </si>
  <si>
    <t>教育费附加安排的支出</t>
  </si>
  <si>
    <t>— 7.%d —</t>
  </si>
  <si>
    <t>64</t>
  </si>
  <si>
    <t>一、一般公共预算财政拨款</t>
  </si>
  <si>
    <t>六、科学技术支出</t>
  </si>
  <si>
    <t>北京市通州区教育委员会</t>
  </si>
  <si>
    <t xml:space="preserve">  财政对生育保险基金的补助★</t>
  </si>
  <si>
    <t>基础设施建设</t>
  </si>
  <si>
    <t>205</t>
  </si>
  <si>
    <t>24</t>
  </si>
  <si>
    <t>非财政性资金</t>
  </si>
  <si>
    <t>对企事业单位的补贴</t>
  </si>
  <si>
    <t>附属单位上缴收入</t>
  </si>
  <si>
    <t>4</t>
  </si>
  <si>
    <t>培训费</t>
  </si>
  <si>
    <t>财政对失业保险基金的补助★</t>
  </si>
  <si>
    <t xml:space="preserve">  机关事业单位基本养老保险缴费支出★</t>
  </si>
  <si>
    <t>项</t>
  </si>
  <si>
    <t>— %d —</t>
  </si>
  <si>
    <t>企业政策性补贴</t>
  </si>
  <si>
    <t>2082703</t>
  </si>
  <si>
    <t>初中教育</t>
  </si>
  <si>
    <t>基本支出</t>
  </si>
  <si>
    <t>十四、资源勘探信息等支出</t>
  </si>
  <si>
    <t>41</t>
  </si>
  <si>
    <t>2017年度"三公"经费财政拨款支出决算表</t>
  </si>
  <si>
    <t>公务用车加油</t>
  </si>
  <si>
    <t>因公出国（境）费用</t>
  </si>
  <si>
    <t>彩票公益金及对应专项债务收入安排的支出</t>
  </si>
  <si>
    <t xml:space="preserve">  其他教育支出</t>
  </si>
  <si>
    <t>助学金</t>
  </si>
  <si>
    <t>45</t>
  </si>
  <si>
    <t>普通教育</t>
  </si>
  <si>
    <t>实际采购金额</t>
  </si>
  <si>
    <t>提租补贴</t>
  </si>
  <si>
    <t>项目(按功能分类)</t>
  </si>
  <si>
    <t>收入</t>
  </si>
  <si>
    <t>项目</t>
  </si>
  <si>
    <t>采购计划金额</t>
  </si>
  <si>
    <t>21011</t>
  </si>
  <si>
    <t>60</t>
  </si>
  <si>
    <t>行政运行</t>
  </si>
  <si>
    <t>职业年金缴费</t>
  </si>
  <si>
    <t>2050701</t>
  </si>
  <si>
    <t>―</t>
  </si>
  <si>
    <t>20</t>
  </si>
  <si>
    <t>邮电费</t>
  </si>
  <si>
    <t>事业收入</t>
  </si>
  <si>
    <t>节能环保支出</t>
  </si>
  <si>
    <t>2101101</t>
  </si>
  <si>
    <t>财政贴息</t>
  </si>
  <si>
    <t>办公费</t>
  </si>
  <si>
    <t>住房改革支出</t>
  </si>
  <si>
    <t>专用设备购置</t>
  </si>
  <si>
    <t>采暖补贴</t>
  </si>
  <si>
    <t>二十二、债务还本支出</t>
  </si>
  <si>
    <t>国外债务付息</t>
  </si>
  <si>
    <t>43</t>
  </si>
  <si>
    <t>财政对生育保险基金的补助★</t>
  </si>
  <si>
    <t>特殊学校教育</t>
  </si>
  <si>
    <t>一般公共预算财政拨款支出决算表</t>
  </si>
  <si>
    <t>2050801</t>
  </si>
  <si>
    <t>九、医疗卫生与计划生育支出</t>
  </si>
  <si>
    <t>采购预算(财政性资金)</t>
  </si>
  <si>
    <t>事业单位补贴</t>
  </si>
  <si>
    <t>工程</t>
  </si>
  <si>
    <t>绩效工资</t>
  </si>
  <si>
    <t xml:space="preserve">  初中教育</t>
  </si>
  <si>
    <t>科目名称</t>
  </si>
  <si>
    <t>2082701</t>
  </si>
  <si>
    <t>二十、粮油物资储备支出</t>
  </si>
  <si>
    <t>四、公共安全支出</t>
  </si>
  <si>
    <t xml:space="preserve">  事业单位医疗★</t>
  </si>
  <si>
    <t>26</t>
  </si>
  <si>
    <t>22960</t>
  </si>
  <si>
    <t>行政单位医疗★</t>
  </si>
  <si>
    <t xml:space="preserve">  财政对失业保险基金的补助★</t>
  </si>
  <si>
    <t>职业教育</t>
  </si>
  <si>
    <t>服务</t>
  </si>
  <si>
    <t>6</t>
  </si>
  <si>
    <t>66</t>
  </si>
  <si>
    <t>电费</t>
  </si>
  <si>
    <t>8</t>
  </si>
  <si>
    <t>28</t>
  </si>
  <si>
    <t>21111</t>
  </si>
  <si>
    <t>二十三、债务付息支出</t>
  </si>
  <si>
    <t>专用材料费</t>
  </si>
  <si>
    <t>22</t>
  </si>
  <si>
    <t>2</t>
  </si>
  <si>
    <t>三、国防支出</t>
  </si>
  <si>
    <t>20827</t>
  </si>
  <si>
    <t>62</t>
  </si>
  <si>
    <t>一般公共预算财政拨款</t>
  </si>
  <si>
    <t xml:space="preserve">  行政运行</t>
  </si>
  <si>
    <t>四、经营收入</t>
  </si>
  <si>
    <t>一、财政拨款收入</t>
  </si>
  <si>
    <t>— 4 —</t>
  </si>
  <si>
    <t>47</t>
  </si>
  <si>
    <t>22102</t>
  </si>
  <si>
    <t>2210201</t>
  </si>
  <si>
    <t>本年收入合计</t>
  </si>
  <si>
    <t>十二、农林水支出</t>
  </si>
  <si>
    <t>财政拨款</t>
  </si>
  <si>
    <t>年末财政拨款结转和结余</t>
  </si>
  <si>
    <t>49</t>
  </si>
  <si>
    <t>对个人和家庭的补助</t>
  </si>
  <si>
    <t/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</si>
</sst>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</numFmts>
  <fonts count="42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24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left" vertical="center" shrinkToFit="1"/>
    </xf>
    <xf numFmtId="4" fontId="3" fillId="0" borderId="11" xfId="0" applyNumberFormat="1" applyFont="1" applyBorder="1" applyAlignment="1">
      <alignment horizontal="right" vertical="center" shrinkToFit="1"/>
    </xf>
    <xf numFmtId="0" fontId="3" fillId="33" borderId="11" xfId="0" applyFont="1" applyFill="1" applyBorder="1" applyAlignment="1">
      <alignment horizontal="left" vertical="center" shrinkToFit="1"/>
    </xf>
    <xf numFmtId="4" fontId="3" fillId="0" borderId="12" xfId="0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33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4" fontId="3" fillId="0" borderId="14" xfId="0" applyNumberFormat="1" applyFont="1" applyBorder="1" applyAlignment="1">
      <alignment horizontal="right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4" fontId="3" fillId="0" borderId="15" xfId="0" applyNumberFormat="1" applyFont="1" applyBorder="1" applyAlignment="1">
      <alignment horizontal="right" vertical="center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wrapText="1" shrinkToFit="1"/>
    </xf>
    <xf numFmtId="4" fontId="5" fillId="0" borderId="11" xfId="0" applyNumberFormat="1" applyFont="1" applyBorder="1" applyAlignment="1">
      <alignment horizontal="right" vertical="center" shrinkToFit="1"/>
    </xf>
    <xf numFmtId="4" fontId="5" fillId="0" borderId="12" xfId="0" applyNumberFormat="1" applyFont="1" applyBorder="1" applyAlignment="1">
      <alignment horizontal="righ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4" fontId="5" fillId="0" borderId="14" xfId="0" applyNumberFormat="1" applyFont="1" applyBorder="1" applyAlignment="1">
      <alignment horizontal="right" vertical="center" shrinkToFit="1"/>
    </xf>
    <xf numFmtId="4" fontId="5" fillId="0" borderId="15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vertical="center"/>
    </xf>
    <xf numFmtId="0" fontId="4" fillId="33" borderId="14" xfId="0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right" vertical="center"/>
    </xf>
    <xf numFmtId="0" fontId="7" fillId="33" borderId="16" xfId="0" applyFont="1" applyFill="1" applyBorder="1" applyAlignment="1">
      <alignment horizontal="center" vertical="center" wrapText="1" shrinkToFit="1"/>
    </xf>
    <xf numFmtId="0" fontId="7" fillId="33" borderId="1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right" vertical="center" shrinkToFit="1"/>
    </xf>
    <xf numFmtId="0" fontId="5" fillId="0" borderId="15" xfId="0" applyFont="1" applyBorder="1" applyAlignment="1">
      <alignment horizontal="right" vertical="center" shrinkToFi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shrinkToFit="1"/>
    </xf>
    <xf numFmtId="0" fontId="1" fillId="33" borderId="12" xfId="0" applyFont="1" applyFill="1" applyBorder="1" applyAlignment="1">
      <alignment horizontal="center" vertical="center" shrinkToFit="1"/>
    </xf>
    <xf numFmtId="0" fontId="1" fillId="33" borderId="13" xfId="0" applyFont="1" applyFill="1" applyBorder="1" applyAlignment="1">
      <alignment horizontal="center" vertical="center" shrinkToFit="1"/>
    </xf>
    <xf numFmtId="0" fontId="1" fillId="33" borderId="14" xfId="0" applyFont="1" applyFill="1" applyBorder="1" applyAlignment="1">
      <alignment horizontal="center" vertical="center" shrinkToFit="1"/>
    </xf>
    <xf numFmtId="4" fontId="1" fillId="34" borderId="11" xfId="0" applyNumberFormat="1" applyFont="1" applyFill="1" applyBorder="1" applyAlignment="1">
      <alignment horizontal="right" vertical="center" shrinkToFit="1"/>
    </xf>
    <xf numFmtId="4" fontId="1" fillId="34" borderId="12" xfId="0" applyNumberFormat="1" applyFont="1" applyFill="1" applyBorder="1" applyAlignment="1">
      <alignment horizontal="right" vertical="center" shrinkToFit="1"/>
    </xf>
    <xf numFmtId="4" fontId="1" fillId="34" borderId="14" xfId="0" applyNumberFormat="1" applyFont="1" applyFill="1" applyBorder="1" applyAlignment="1">
      <alignment horizontal="right" vertical="center" shrinkToFit="1"/>
    </xf>
    <xf numFmtId="4" fontId="1" fillId="34" borderId="15" xfId="0" applyNumberFormat="1" applyFont="1" applyFill="1" applyBorder="1" applyAlignment="1">
      <alignment horizontal="right" vertical="center" shrinkToFit="1"/>
    </xf>
    <xf numFmtId="0" fontId="3" fillId="33" borderId="17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8" xfId="0" applyFont="1" applyFill="1" applyBorder="1" applyAlignment="1">
      <alignment horizontal="center" vertical="center" wrapText="1" shrinkToFit="1"/>
    </xf>
    <xf numFmtId="0" fontId="5" fillId="33" borderId="12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shrinkToFit="1"/>
    </xf>
    <xf numFmtId="0" fontId="1" fillId="33" borderId="17" xfId="0" applyFont="1" applyFill="1" applyBorder="1" applyAlignment="1">
      <alignment horizontal="center" vertical="center" shrinkToFit="1"/>
    </xf>
    <xf numFmtId="0" fontId="1" fillId="33" borderId="16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6" xfId="0" applyFont="1" applyFill="1" applyBorder="1" applyAlignment="1">
      <alignment horizontal="center" vertical="center" shrinkToFit="1"/>
    </xf>
    <xf numFmtId="0" fontId="1" fillId="33" borderId="18" xfId="0" applyFont="1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horizontal="left" vertical="center" shrinkToFit="1"/>
    </xf>
    <xf numFmtId="0" fontId="5" fillId="34" borderId="11" xfId="0" applyFont="1" applyFill="1" applyBorder="1" applyAlignment="1">
      <alignment horizontal="left" vertical="center" shrinkToFit="1"/>
    </xf>
    <xf numFmtId="0" fontId="5" fillId="34" borderId="11" xfId="0" applyFont="1" applyFill="1" applyBorder="1" applyAlignment="1">
      <alignment horizontal="left" vertical="center" shrinkToFit="1"/>
    </xf>
    <xf numFmtId="4" fontId="5" fillId="34" borderId="11" xfId="0" applyNumberFormat="1" applyFont="1" applyFill="1" applyBorder="1" applyAlignment="1">
      <alignment horizontal="right" vertical="center" shrinkToFit="1"/>
    </xf>
    <xf numFmtId="0" fontId="0" fillId="34" borderId="0" xfId="0" applyFill="1" applyAlignment="1">
      <alignment/>
    </xf>
    <xf numFmtId="4" fontId="5" fillId="34" borderId="12" xfId="0" applyNumberFormat="1" applyFont="1" applyFill="1" applyBorder="1" applyAlignment="1">
      <alignment horizontal="right" vertical="center" shrinkToFit="1"/>
    </xf>
    <xf numFmtId="0" fontId="5" fillId="34" borderId="13" xfId="0" applyFont="1" applyFill="1" applyBorder="1" applyAlignment="1">
      <alignment horizontal="left" vertical="center" shrinkToFit="1"/>
    </xf>
    <xf numFmtId="0" fontId="5" fillId="34" borderId="14" xfId="0" applyFont="1" applyFill="1" applyBorder="1" applyAlignment="1">
      <alignment horizontal="left" vertical="center" shrinkToFit="1"/>
    </xf>
    <xf numFmtId="0" fontId="5" fillId="34" borderId="14" xfId="0" applyFont="1" applyFill="1" applyBorder="1" applyAlignment="1">
      <alignment horizontal="left" vertical="center" shrinkToFit="1"/>
    </xf>
    <xf numFmtId="4" fontId="5" fillId="34" borderId="14" xfId="0" applyNumberFormat="1" applyFont="1" applyFill="1" applyBorder="1" applyAlignment="1">
      <alignment horizontal="right" vertical="center" shrinkToFit="1"/>
    </xf>
    <xf numFmtId="4" fontId="5" fillId="34" borderId="15" xfId="0" applyNumberFormat="1" applyFont="1" applyFill="1" applyBorder="1" applyAlignment="1">
      <alignment horizontal="right" vertical="center" shrinkToFit="1"/>
    </xf>
    <xf numFmtId="0" fontId="1" fillId="34" borderId="0" xfId="0" applyFont="1" applyFill="1" applyAlignment="1">
      <alignment horizontal="center"/>
    </xf>
    <xf numFmtId="179" fontId="0" fillId="0" borderId="0" xfId="0" applyNumberFormat="1" applyAlignment="1">
      <alignment/>
    </xf>
    <xf numFmtId="0" fontId="1" fillId="0" borderId="19" xfId="0" applyFont="1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22">
      <selection activeCell="B2" sqref="B2"/>
    </sheetView>
  </sheetViews>
  <sheetFormatPr defaultColWidth="9.140625" defaultRowHeight="12.75"/>
  <cols>
    <col min="1" max="1" width="25.421875" style="0" customWidth="1"/>
    <col min="2" max="2" width="15.00390625" style="0" customWidth="1"/>
    <col min="3" max="3" width="0" style="0" hidden="1" customWidth="1"/>
    <col min="4" max="4" width="15.00390625" style="0" customWidth="1"/>
    <col min="5" max="5" width="27.8515625" style="0" customWidth="1"/>
    <col min="6" max="6" width="15.00390625" style="0" customWidth="1"/>
    <col min="7" max="7" width="0" style="0" hidden="1" customWidth="1"/>
    <col min="8" max="8" width="15.00390625" style="0" customWidth="1"/>
    <col min="9" max="9" width="9.7109375" style="0" customWidth="1"/>
  </cols>
  <sheetData>
    <row r="1" ht="27">
      <c r="E1" s="4" t="s">
        <v>279</v>
      </c>
    </row>
    <row r="2" ht="15">
      <c r="H2" s="2" t="s">
        <v>388</v>
      </c>
    </row>
    <row r="3" spans="1:8" ht="15">
      <c r="A3" s="3" t="s">
        <v>108</v>
      </c>
      <c r="E3" s="1" t="s">
        <v>388</v>
      </c>
      <c r="H3" s="2" t="s">
        <v>74</v>
      </c>
    </row>
    <row r="4" spans="1:8" ht="15" customHeight="1">
      <c r="A4" s="78" t="s">
        <v>318</v>
      </c>
      <c r="B4" s="79" t="s">
        <v>388</v>
      </c>
      <c r="C4" s="79" t="s">
        <v>388</v>
      </c>
      <c r="D4" s="79" t="s">
        <v>388</v>
      </c>
      <c r="E4" s="79" t="s">
        <v>22</v>
      </c>
      <c r="F4" s="79" t="s">
        <v>388</v>
      </c>
      <c r="G4" s="79" t="s">
        <v>388</v>
      </c>
      <c r="H4" s="80" t="s">
        <v>388</v>
      </c>
    </row>
    <row r="5" spans="1:8" ht="15" customHeight="1">
      <c r="A5" s="5" t="s">
        <v>319</v>
      </c>
      <c r="B5" s="6" t="s">
        <v>171</v>
      </c>
      <c r="C5" s="6" t="s">
        <v>142</v>
      </c>
      <c r="D5" s="6" t="s">
        <v>155</v>
      </c>
      <c r="E5" s="6" t="s">
        <v>317</v>
      </c>
      <c r="F5" s="6" t="s">
        <v>171</v>
      </c>
      <c r="G5" s="6" t="s">
        <v>142</v>
      </c>
      <c r="H5" s="7" t="s">
        <v>155</v>
      </c>
    </row>
    <row r="6" spans="1:8" ht="15" customHeight="1">
      <c r="A6" s="8" t="s">
        <v>377</v>
      </c>
      <c r="B6" s="9">
        <v>196784.19</v>
      </c>
      <c r="C6" s="9">
        <v>413836.56</v>
      </c>
      <c r="D6" s="9">
        <v>413836.56</v>
      </c>
      <c r="E6" s="10" t="s">
        <v>114</v>
      </c>
      <c r="F6" s="9">
        <v>0</v>
      </c>
      <c r="G6" s="9">
        <v>0</v>
      </c>
      <c r="H6" s="11">
        <v>0</v>
      </c>
    </row>
    <row r="7" spans="1:8" ht="15" customHeight="1">
      <c r="A7" s="8" t="s">
        <v>104</v>
      </c>
      <c r="B7" s="9">
        <v>0</v>
      </c>
      <c r="C7" s="9">
        <v>0</v>
      </c>
      <c r="D7" s="9">
        <v>0</v>
      </c>
      <c r="E7" s="10" t="s">
        <v>30</v>
      </c>
      <c r="F7" s="9">
        <v>0</v>
      </c>
      <c r="G7" s="9">
        <v>0</v>
      </c>
      <c r="H7" s="11">
        <v>0</v>
      </c>
    </row>
    <row r="8" spans="1:8" ht="15" customHeight="1">
      <c r="A8" s="8" t="s">
        <v>101</v>
      </c>
      <c r="B8" s="9">
        <v>0</v>
      </c>
      <c r="C8" s="9">
        <v>2910</v>
      </c>
      <c r="D8" s="9">
        <v>2910</v>
      </c>
      <c r="E8" s="10" t="s">
        <v>371</v>
      </c>
      <c r="F8" s="9">
        <v>0</v>
      </c>
      <c r="G8" s="9">
        <v>0</v>
      </c>
      <c r="H8" s="11">
        <v>0</v>
      </c>
    </row>
    <row r="9" spans="1:8" ht="15" customHeight="1">
      <c r="A9" s="8" t="s">
        <v>376</v>
      </c>
      <c r="B9" s="9">
        <v>0</v>
      </c>
      <c r="C9" s="9">
        <v>0</v>
      </c>
      <c r="D9" s="9">
        <v>0</v>
      </c>
      <c r="E9" s="10" t="s">
        <v>353</v>
      </c>
      <c r="F9" s="9">
        <v>0</v>
      </c>
      <c r="G9" s="9">
        <v>0</v>
      </c>
      <c r="H9" s="11">
        <v>0</v>
      </c>
    </row>
    <row r="10" spans="1:8" ht="15" customHeight="1">
      <c r="A10" s="8" t="s">
        <v>216</v>
      </c>
      <c r="B10" s="9">
        <v>0</v>
      </c>
      <c r="C10" s="9">
        <v>0</v>
      </c>
      <c r="D10" s="9">
        <v>0</v>
      </c>
      <c r="E10" s="10" t="s">
        <v>82</v>
      </c>
      <c r="F10" s="9">
        <v>154354.76</v>
      </c>
      <c r="G10" s="9">
        <v>446675.61</v>
      </c>
      <c r="H10" s="11">
        <v>370142.7</v>
      </c>
    </row>
    <row r="11" spans="1:8" ht="15" customHeight="1">
      <c r="A11" s="8" t="s">
        <v>87</v>
      </c>
      <c r="B11" s="9">
        <v>0</v>
      </c>
      <c r="C11" s="9">
        <v>3392.13</v>
      </c>
      <c r="D11" s="9">
        <v>3392.13</v>
      </c>
      <c r="E11" s="10" t="s">
        <v>286</v>
      </c>
      <c r="F11" s="9">
        <v>0</v>
      </c>
      <c r="G11" s="9">
        <v>0</v>
      </c>
      <c r="H11" s="11">
        <v>0</v>
      </c>
    </row>
    <row r="12" spans="1:8" ht="15" customHeight="1">
      <c r="A12" s="8" t="s">
        <v>388</v>
      </c>
      <c r="B12" s="12" t="s">
        <v>388</v>
      </c>
      <c r="C12" s="13" t="s">
        <v>388</v>
      </c>
      <c r="D12" s="14" t="s">
        <v>388</v>
      </c>
      <c r="E12" s="10" t="s">
        <v>25</v>
      </c>
      <c r="F12" s="9">
        <v>0</v>
      </c>
      <c r="G12" s="9">
        <v>0</v>
      </c>
      <c r="H12" s="11">
        <v>0</v>
      </c>
    </row>
    <row r="13" spans="1:8" ht="15" customHeight="1">
      <c r="A13" s="15" t="s">
        <v>388</v>
      </c>
      <c r="B13" s="16" t="s">
        <v>388</v>
      </c>
      <c r="C13" s="13" t="s">
        <v>388</v>
      </c>
      <c r="D13" s="14" t="s">
        <v>388</v>
      </c>
      <c r="E13" s="10" t="s">
        <v>32</v>
      </c>
      <c r="F13" s="9">
        <v>27925.92</v>
      </c>
      <c r="G13" s="9">
        <v>34876.87</v>
      </c>
      <c r="H13" s="11">
        <v>31715.85</v>
      </c>
    </row>
    <row r="14" spans="1:8" ht="15" customHeight="1">
      <c r="A14" s="8" t="s">
        <v>388</v>
      </c>
      <c r="B14" s="12" t="s">
        <v>388</v>
      </c>
      <c r="C14" s="13" t="s">
        <v>388</v>
      </c>
      <c r="D14" s="14" t="s">
        <v>388</v>
      </c>
      <c r="E14" s="10" t="s">
        <v>344</v>
      </c>
      <c r="F14" s="9">
        <v>14503.52</v>
      </c>
      <c r="G14" s="9">
        <v>16479.03</v>
      </c>
      <c r="H14" s="11">
        <v>15657.83</v>
      </c>
    </row>
    <row r="15" spans="1:8" ht="15" customHeight="1">
      <c r="A15" s="8" t="s">
        <v>388</v>
      </c>
      <c r="B15" s="12" t="s">
        <v>388</v>
      </c>
      <c r="C15" s="13" t="s">
        <v>388</v>
      </c>
      <c r="D15" s="14" t="s">
        <v>388</v>
      </c>
      <c r="E15" s="10" t="s">
        <v>226</v>
      </c>
      <c r="F15" s="9">
        <v>0</v>
      </c>
      <c r="G15" s="9">
        <v>867.04</v>
      </c>
      <c r="H15" s="11">
        <v>0</v>
      </c>
    </row>
    <row r="16" spans="1:8" ht="15" customHeight="1">
      <c r="A16" s="8" t="s">
        <v>388</v>
      </c>
      <c r="B16" s="12" t="s">
        <v>388</v>
      </c>
      <c r="C16" s="13" t="s">
        <v>388</v>
      </c>
      <c r="D16" s="14" t="s">
        <v>388</v>
      </c>
      <c r="E16" s="10" t="s">
        <v>199</v>
      </c>
      <c r="F16" s="9">
        <v>0</v>
      </c>
      <c r="G16" s="9">
        <v>0</v>
      </c>
      <c r="H16" s="11">
        <v>0</v>
      </c>
    </row>
    <row r="17" spans="1:8" ht="15" customHeight="1">
      <c r="A17" s="8" t="s">
        <v>388</v>
      </c>
      <c r="B17" s="12" t="s">
        <v>388</v>
      </c>
      <c r="C17" s="13" t="s">
        <v>388</v>
      </c>
      <c r="D17" s="14" t="s">
        <v>388</v>
      </c>
      <c r="E17" s="10" t="s">
        <v>383</v>
      </c>
      <c r="F17" s="9">
        <v>0</v>
      </c>
      <c r="G17" s="9">
        <v>0</v>
      </c>
      <c r="H17" s="11">
        <v>0</v>
      </c>
    </row>
    <row r="18" spans="1:8" ht="15" customHeight="1">
      <c r="A18" s="8" t="s">
        <v>388</v>
      </c>
      <c r="B18" s="12" t="s">
        <v>388</v>
      </c>
      <c r="C18" s="13" t="s">
        <v>388</v>
      </c>
      <c r="D18" s="14" t="s">
        <v>388</v>
      </c>
      <c r="E18" s="10" t="s">
        <v>184</v>
      </c>
      <c r="F18" s="9">
        <v>0</v>
      </c>
      <c r="G18" s="9">
        <v>0</v>
      </c>
      <c r="H18" s="11">
        <v>0</v>
      </c>
    </row>
    <row r="19" spans="1:8" ht="15" customHeight="1">
      <c r="A19" s="8" t="s">
        <v>388</v>
      </c>
      <c r="B19" s="12" t="s">
        <v>388</v>
      </c>
      <c r="C19" s="13" t="s">
        <v>388</v>
      </c>
      <c r="D19" s="14" t="s">
        <v>388</v>
      </c>
      <c r="E19" s="10" t="s">
        <v>305</v>
      </c>
      <c r="F19" s="9">
        <v>0</v>
      </c>
      <c r="G19" s="9">
        <v>0</v>
      </c>
      <c r="H19" s="11">
        <v>0</v>
      </c>
    </row>
    <row r="20" spans="1:8" ht="15" customHeight="1">
      <c r="A20" s="8" t="s">
        <v>388</v>
      </c>
      <c r="B20" s="12" t="s">
        <v>388</v>
      </c>
      <c r="C20" s="13" t="s">
        <v>388</v>
      </c>
      <c r="D20" s="14" t="s">
        <v>388</v>
      </c>
      <c r="E20" s="10" t="s">
        <v>42</v>
      </c>
      <c r="F20" s="9">
        <v>0</v>
      </c>
      <c r="G20" s="9">
        <v>0</v>
      </c>
      <c r="H20" s="11">
        <v>0</v>
      </c>
    </row>
    <row r="21" spans="1:8" ht="15" customHeight="1">
      <c r="A21" s="8" t="s">
        <v>388</v>
      </c>
      <c r="B21" s="12" t="s">
        <v>388</v>
      </c>
      <c r="C21" s="13" t="s">
        <v>388</v>
      </c>
      <c r="D21" s="14" t="s">
        <v>388</v>
      </c>
      <c r="E21" s="10" t="s">
        <v>215</v>
      </c>
      <c r="F21" s="9">
        <v>0</v>
      </c>
      <c r="G21" s="9">
        <v>0</v>
      </c>
      <c r="H21" s="11">
        <v>0</v>
      </c>
    </row>
    <row r="22" spans="1:8" ht="15" customHeight="1">
      <c r="A22" s="8" t="s">
        <v>388</v>
      </c>
      <c r="B22" s="12" t="s">
        <v>388</v>
      </c>
      <c r="C22" s="13" t="s">
        <v>388</v>
      </c>
      <c r="D22" s="14" t="s">
        <v>388</v>
      </c>
      <c r="E22" s="10" t="s">
        <v>97</v>
      </c>
      <c r="F22" s="9">
        <v>0</v>
      </c>
      <c r="G22" s="9">
        <v>0</v>
      </c>
      <c r="H22" s="11">
        <v>0</v>
      </c>
    </row>
    <row r="23" spans="1:8" ht="15" customHeight="1">
      <c r="A23" s="8" t="s">
        <v>388</v>
      </c>
      <c r="B23" s="12" t="s">
        <v>388</v>
      </c>
      <c r="C23" s="13" t="s">
        <v>388</v>
      </c>
      <c r="D23" s="14" t="s">
        <v>388</v>
      </c>
      <c r="E23" s="10" t="s">
        <v>44</v>
      </c>
      <c r="F23" s="9">
        <v>0</v>
      </c>
      <c r="G23" s="9">
        <v>0</v>
      </c>
      <c r="H23" s="11">
        <v>0</v>
      </c>
    </row>
    <row r="24" spans="1:8" ht="15" customHeight="1">
      <c r="A24" s="8" t="s">
        <v>388</v>
      </c>
      <c r="B24" s="12" t="s">
        <v>388</v>
      </c>
      <c r="C24" s="13" t="s">
        <v>388</v>
      </c>
      <c r="D24" s="14" t="s">
        <v>388</v>
      </c>
      <c r="E24" s="10" t="s">
        <v>99</v>
      </c>
      <c r="F24" s="9">
        <v>0</v>
      </c>
      <c r="G24" s="9">
        <v>15116.4</v>
      </c>
      <c r="H24" s="11">
        <v>15106.77</v>
      </c>
    </row>
    <row r="25" spans="1:8" ht="15" customHeight="1">
      <c r="A25" s="8" t="s">
        <v>388</v>
      </c>
      <c r="B25" s="12" t="s">
        <v>388</v>
      </c>
      <c r="C25" s="13" t="s">
        <v>388</v>
      </c>
      <c r="D25" s="14" t="s">
        <v>388</v>
      </c>
      <c r="E25" s="10" t="s">
        <v>352</v>
      </c>
      <c r="F25" s="9">
        <v>0</v>
      </c>
      <c r="G25" s="9">
        <v>0</v>
      </c>
      <c r="H25" s="11">
        <v>0</v>
      </c>
    </row>
    <row r="26" spans="1:8" ht="15" customHeight="1">
      <c r="A26" s="8" t="s">
        <v>388</v>
      </c>
      <c r="B26" s="12" t="s">
        <v>388</v>
      </c>
      <c r="C26" s="13" t="s">
        <v>388</v>
      </c>
      <c r="D26" s="14" t="s">
        <v>388</v>
      </c>
      <c r="E26" s="10" t="s">
        <v>120</v>
      </c>
      <c r="F26" s="9">
        <v>0</v>
      </c>
      <c r="G26" s="9">
        <v>61.75</v>
      </c>
      <c r="H26" s="11">
        <v>41.95</v>
      </c>
    </row>
    <row r="27" spans="1:8" ht="15" customHeight="1">
      <c r="A27" s="8" t="s">
        <v>388</v>
      </c>
      <c r="B27" s="12" t="s">
        <v>388</v>
      </c>
      <c r="C27" s="13" t="s">
        <v>388</v>
      </c>
      <c r="D27" s="14" t="s">
        <v>388</v>
      </c>
      <c r="E27" s="10" t="s">
        <v>337</v>
      </c>
      <c r="F27" s="9">
        <v>0</v>
      </c>
      <c r="G27" s="9">
        <v>0</v>
      </c>
      <c r="H27" s="11">
        <v>0</v>
      </c>
    </row>
    <row r="28" spans="1:8" ht="15" customHeight="1">
      <c r="A28" s="8" t="s">
        <v>388</v>
      </c>
      <c r="B28" s="12" t="s">
        <v>388</v>
      </c>
      <c r="C28" s="13" t="s">
        <v>388</v>
      </c>
      <c r="D28" s="14" t="s">
        <v>388</v>
      </c>
      <c r="E28" s="10" t="s">
        <v>367</v>
      </c>
      <c r="F28" s="9">
        <v>0</v>
      </c>
      <c r="G28" s="9">
        <v>0</v>
      </c>
      <c r="H28" s="11">
        <v>0</v>
      </c>
    </row>
    <row r="29" spans="1:8" ht="15" customHeight="1">
      <c r="A29" s="17" t="s">
        <v>382</v>
      </c>
      <c r="B29" s="9">
        <v>196784.19</v>
      </c>
      <c r="C29" s="9">
        <v>420138.69</v>
      </c>
      <c r="D29" s="9">
        <v>420138.69</v>
      </c>
      <c r="E29" s="18" t="s">
        <v>141</v>
      </c>
      <c r="F29" s="9">
        <v>196784.19</v>
      </c>
      <c r="G29" s="9">
        <v>514076.71</v>
      </c>
      <c r="H29" s="11">
        <v>432665.08</v>
      </c>
    </row>
    <row r="30" spans="1:8" ht="15" customHeight="1">
      <c r="A30" s="8" t="s">
        <v>165</v>
      </c>
      <c r="B30" s="9">
        <v>0</v>
      </c>
      <c r="C30" s="9">
        <v>4928.84</v>
      </c>
      <c r="D30" s="9">
        <v>4928.84</v>
      </c>
      <c r="E30" s="10" t="s">
        <v>210</v>
      </c>
      <c r="F30" s="13" t="s">
        <v>326</v>
      </c>
      <c r="G30" s="13" t="s">
        <v>326</v>
      </c>
      <c r="H30" s="11">
        <v>2386.61</v>
      </c>
    </row>
    <row r="31" spans="1:8" ht="15" customHeight="1">
      <c r="A31" s="8" t="s">
        <v>196</v>
      </c>
      <c r="B31" s="9">
        <v>0</v>
      </c>
      <c r="C31" s="9">
        <v>89009.18</v>
      </c>
      <c r="D31" s="9">
        <v>89009.18</v>
      </c>
      <c r="E31" s="10" t="s">
        <v>65</v>
      </c>
      <c r="F31" s="9">
        <v>0</v>
      </c>
      <c r="G31" s="9">
        <v>0</v>
      </c>
      <c r="H31" s="11">
        <v>79025.01</v>
      </c>
    </row>
    <row r="32" spans="1:8" ht="15" customHeight="1">
      <c r="A32" s="19" t="s">
        <v>128</v>
      </c>
      <c r="B32" s="20">
        <v>196784.19</v>
      </c>
      <c r="C32" s="20">
        <v>514076.71</v>
      </c>
      <c r="D32" s="20">
        <v>514076.71</v>
      </c>
      <c r="E32" s="21" t="s">
        <v>128</v>
      </c>
      <c r="F32" s="20">
        <v>196784.19</v>
      </c>
      <c r="G32" s="20">
        <v>514076.71</v>
      </c>
      <c r="H32" s="22">
        <v>514076.71</v>
      </c>
    </row>
    <row r="34" ht="15">
      <c r="E34" s="1" t="s">
        <v>300</v>
      </c>
    </row>
  </sheetData>
  <sheetProtection/>
  <mergeCells count="8">
    <mergeCell ref="A4:D4"/>
    <mergeCell ref="E4:H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7">
      <selection activeCell="G21" sqref="G2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6.00390625" style="0" customWidth="1"/>
    <col min="12" max="12" width="9.7109375" style="0" customWidth="1"/>
  </cols>
  <sheetData>
    <row r="1" ht="27">
      <c r="G1" s="4" t="s">
        <v>154</v>
      </c>
    </row>
    <row r="2" ht="15">
      <c r="K2" s="2"/>
    </row>
    <row r="3" spans="1:11" ht="15">
      <c r="A3" s="3" t="s">
        <v>108</v>
      </c>
      <c r="G3" s="1" t="s">
        <v>388</v>
      </c>
      <c r="K3" s="2" t="s">
        <v>74</v>
      </c>
    </row>
    <row r="4" spans="1:11" ht="15" customHeight="1">
      <c r="A4" s="92" t="s">
        <v>319</v>
      </c>
      <c r="B4" s="93" t="s">
        <v>388</v>
      </c>
      <c r="C4" s="93" t="s">
        <v>388</v>
      </c>
      <c r="D4" s="93" t="s">
        <v>388</v>
      </c>
      <c r="E4" s="86" t="s">
        <v>382</v>
      </c>
      <c r="F4" s="86" t="s">
        <v>227</v>
      </c>
      <c r="G4" s="86" t="s">
        <v>4</v>
      </c>
      <c r="H4" s="86" t="s">
        <v>329</v>
      </c>
      <c r="I4" s="86" t="s">
        <v>221</v>
      </c>
      <c r="J4" s="86" t="s">
        <v>294</v>
      </c>
      <c r="K4" s="88" t="s">
        <v>258</v>
      </c>
    </row>
    <row r="5" spans="1:11" ht="15" customHeight="1">
      <c r="A5" s="91" t="s">
        <v>135</v>
      </c>
      <c r="B5" s="87" t="s">
        <v>388</v>
      </c>
      <c r="C5" s="87" t="s">
        <v>388</v>
      </c>
      <c r="D5" s="85" t="s">
        <v>350</v>
      </c>
      <c r="E5" s="87" t="s">
        <v>388</v>
      </c>
      <c r="F5" s="87" t="s">
        <v>388</v>
      </c>
      <c r="G5" s="87" t="s">
        <v>388</v>
      </c>
      <c r="H5" s="87" t="s">
        <v>388</v>
      </c>
      <c r="I5" s="87" t="s">
        <v>388</v>
      </c>
      <c r="J5" s="87" t="s">
        <v>388</v>
      </c>
      <c r="K5" s="89" t="s">
        <v>388</v>
      </c>
    </row>
    <row r="6" spans="1:11" ht="15" customHeight="1">
      <c r="A6" s="91" t="s">
        <v>388</v>
      </c>
      <c r="B6" s="87" t="s">
        <v>388</v>
      </c>
      <c r="C6" s="87" t="s">
        <v>388</v>
      </c>
      <c r="D6" s="85" t="s">
        <v>388</v>
      </c>
      <c r="E6" s="87" t="s">
        <v>388</v>
      </c>
      <c r="F6" s="87" t="s">
        <v>388</v>
      </c>
      <c r="G6" s="87" t="s">
        <v>388</v>
      </c>
      <c r="H6" s="87" t="s">
        <v>388</v>
      </c>
      <c r="I6" s="87" t="s">
        <v>388</v>
      </c>
      <c r="J6" s="87" t="s">
        <v>388</v>
      </c>
      <c r="K6" s="89" t="s">
        <v>388</v>
      </c>
    </row>
    <row r="7" spans="1:11" ht="15" customHeight="1">
      <c r="A7" s="91" t="s">
        <v>388</v>
      </c>
      <c r="B7" s="87" t="s">
        <v>388</v>
      </c>
      <c r="C7" s="87" t="s">
        <v>388</v>
      </c>
      <c r="D7" s="85" t="s">
        <v>388</v>
      </c>
      <c r="E7" s="87" t="s">
        <v>388</v>
      </c>
      <c r="F7" s="87" t="s">
        <v>388</v>
      </c>
      <c r="G7" s="87" t="s">
        <v>388</v>
      </c>
      <c r="H7" s="87" t="s">
        <v>388</v>
      </c>
      <c r="I7" s="87" t="s">
        <v>388</v>
      </c>
      <c r="J7" s="87" t="s">
        <v>388</v>
      </c>
      <c r="K7" s="89" t="s">
        <v>388</v>
      </c>
    </row>
    <row r="8" spans="1:11" ht="15" customHeight="1">
      <c r="A8" s="90" t="s">
        <v>54</v>
      </c>
      <c r="B8" s="85" t="s">
        <v>256</v>
      </c>
      <c r="C8" s="85" t="s">
        <v>299</v>
      </c>
      <c r="D8" s="24" t="s">
        <v>36</v>
      </c>
      <c r="E8" s="23" t="s">
        <v>90</v>
      </c>
      <c r="F8" s="23" t="s">
        <v>370</v>
      </c>
      <c r="G8" s="23" t="s">
        <v>131</v>
      </c>
      <c r="H8" s="23" t="s">
        <v>295</v>
      </c>
      <c r="I8" s="23" t="s">
        <v>103</v>
      </c>
      <c r="J8" s="23" t="s">
        <v>361</v>
      </c>
      <c r="K8" s="25" t="s">
        <v>178</v>
      </c>
    </row>
    <row r="9" spans="1:11" ht="15" customHeight="1">
      <c r="A9" s="90" t="s">
        <v>388</v>
      </c>
      <c r="B9" s="85" t="s">
        <v>388</v>
      </c>
      <c r="C9" s="85" t="s">
        <v>388</v>
      </c>
      <c r="D9" s="24" t="s">
        <v>124</v>
      </c>
      <c r="E9" s="26">
        <v>420138.69</v>
      </c>
      <c r="F9" s="26">
        <v>413836.56</v>
      </c>
      <c r="G9" s="26">
        <v>0</v>
      </c>
      <c r="H9" s="26">
        <v>2910</v>
      </c>
      <c r="I9" s="26">
        <v>0</v>
      </c>
      <c r="J9" s="26">
        <v>0</v>
      </c>
      <c r="K9" s="26">
        <v>3392.13</v>
      </c>
    </row>
    <row r="10" spans="1:11" s="128" customFormat="1" ht="15" customHeight="1">
      <c r="A10" s="124" t="s">
        <v>290</v>
      </c>
      <c r="B10" s="125" t="s">
        <v>388</v>
      </c>
      <c r="C10" s="125" t="s">
        <v>388</v>
      </c>
      <c r="D10" s="126" t="s">
        <v>41</v>
      </c>
      <c r="E10" s="127">
        <f>E11+E13+E19+E22+E24+E26+E28</f>
        <v>353744.41000000003</v>
      </c>
      <c r="F10" s="127">
        <f aca="true" t="shared" si="0" ref="F10:K10">F11+F13+F19+F22+F24+F26+F28</f>
        <v>347442.29000000004</v>
      </c>
      <c r="G10" s="127">
        <f t="shared" si="0"/>
        <v>0</v>
      </c>
      <c r="H10" s="127">
        <f t="shared" si="0"/>
        <v>2910</v>
      </c>
      <c r="I10" s="127">
        <f t="shared" si="0"/>
        <v>0</v>
      </c>
      <c r="J10" s="127">
        <f t="shared" si="0"/>
        <v>0</v>
      </c>
      <c r="K10" s="127">
        <f t="shared" si="0"/>
        <v>3392.120000000001</v>
      </c>
    </row>
    <row r="11" spans="1:11" s="128" customFormat="1" ht="15" customHeight="1">
      <c r="A11" s="124" t="s">
        <v>24</v>
      </c>
      <c r="B11" s="125" t="s">
        <v>388</v>
      </c>
      <c r="C11" s="125" t="s">
        <v>388</v>
      </c>
      <c r="D11" s="126" t="s">
        <v>147</v>
      </c>
      <c r="E11" s="127">
        <f>E12</f>
        <v>1562.02</v>
      </c>
      <c r="F11" s="127">
        <f>F12</f>
        <v>1560.97</v>
      </c>
      <c r="G11" s="127">
        <f>G12</f>
        <v>0</v>
      </c>
      <c r="H11" s="127">
        <f>H12</f>
        <v>0</v>
      </c>
      <c r="I11" s="127">
        <f>I12</f>
        <v>0</v>
      </c>
      <c r="J11" s="127">
        <f>J12</f>
        <v>0</v>
      </c>
      <c r="K11" s="127">
        <f>K12</f>
        <v>1.05</v>
      </c>
    </row>
    <row r="12" spans="1:11" s="128" customFormat="1" ht="15" customHeight="1">
      <c r="A12" s="124" t="s">
        <v>151</v>
      </c>
      <c r="B12" s="125" t="s">
        <v>388</v>
      </c>
      <c r="C12" s="125" t="s">
        <v>388</v>
      </c>
      <c r="D12" s="126" t="s">
        <v>375</v>
      </c>
      <c r="E12" s="127">
        <v>1562.02</v>
      </c>
      <c r="F12" s="127">
        <v>1560.97</v>
      </c>
      <c r="G12" s="127">
        <v>0</v>
      </c>
      <c r="H12" s="127">
        <v>0</v>
      </c>
      <c r="I12" s="127">
        <v>0</v>
      </c>
      <c r="J12" s="127">
        <v>0</v>
      </c>
      <c r="K12" s="129">
        <v>1.05</v>
      </c>
    </row>
    <row r="13" spans="1:11" s="128" customFormat="1" ht="15" customHeight="1">
      <c r="A13" s="124" t="s">
        <v>255</v>
      </c>
      <c r="B13" s="125" t="s">
        <v>388</v>
      </c>
      <c r="C13" s="125" t="s">
        <v>388</v>
      </c>
      <c r="D13" s="126" t="s">
        <v>314</v>
      </c>
      <c r="E13" s="127">
        <f>E14+E15+E16+E17+E18</f>
        <v>327075.43</v>
      </c>
      <c r="F13" s="127">
        <f>F14+F15+F16+F17+F18</f>
        <v>323667.48</v>
      </c>
      <c r="G13" s="127">
        <f>G14+G15+G16+G17+G18</f>
        <v>0</v>
      </c>
      <c r="H13" s="127">
        <f>H14+H15+H16+H17+H18</f>
        <v>437.14</v>
      </c>
      <c r="I13" s="127">
        <f>I14+I15+I16+I17+I18</f>
        <v>0</v>
      </c>
      <c r="J13" s="127">
        <f>J14+J15+J16+J17+J18</f>
        <v>0</v>
      </c>
      <c r="K13" s="127">
        <f>K14+K15+K16+K17+K18</f>
        <v>2970.8100000000004</v>
      </c>
    </row>
    <row r="14" spans="1:11" s="128" customFormat="1" ht="15" customHeight="1">
      <c r="A14" s="124" t="s">
        <v>69</v>
      </c>
      <c r="B14" s="125" t="s">
        <v>388</v>
      </c>
      <c r="C14" s="125" t="s">
        <v>388</v>
      </c>
      <c r="D14" s="126" t="s">
        <v>51</v>
      </c>
      <c r="E14" s="127">
        <v>40141.66</v>
      </c>
      <c r="F14" s="127">
        <v>38950.56</v>
      </c>
      <c r="G14" s="127">
        <v>0</v>
      </c>
      <c r="H14" s="127">
        <v>437.14</v>
      </c>
      <c r="I14" s="127">
        <v>0</v>
      </c>
      <c r="J14" s="127">
        <v>0</v>
      </c>
      <c r="K14" s="129">
        <v>753.96</v>
      </c>
    </row>
    <row r="15" spans="1:11" s="128" customFormat="1" ht="15" customHeight="1">
      <c r="A15" s="124" t="s">
        <v>202</v>
      </c>
      <c r="B15" s="125" t="s">
        <v>388</v>
      </c>
      <c r="C15" s="125" t="s">
        <v>388</v>
      </c>
      <c r="D15" s="126" t="s">
        <v>265</v>
      </c>
      <c r="E15" s="127">
        <v>84936.04</v>
      </c>
      <c r="F15" s="127">
        <v>84029.05</v>
      </c>
      <c r="G15" s="127">
        <v>0</v>
      </c>
      <c r="H15" s="127">
        <v>0</v>
      </c>
      <c r="I15" s="127">
        <v>0</v>
      </c>
      <c r="J15" s="127">
        <v>0</v>
      </c>
      <c r="K15" s="129">
        <v>906.99</v>
      </c>
    </row>
    <row r="16" spans="1:11" s="128" customFormat="1" ht="15" customHeight="1">
      <c r="A16" s="124" t="s">
        <v>31</v>
      </c>
      <c r="B16" s="125" t="s">
        <v>388</v>
      </c>
      <c r="C16" s="125" t="s">
        <v>388</v>
      </c>
      <c r="D16" s="126" t="s">
        <v>349</v>
      </c>
      <c r="E16" s="127">
        <v>54449.58</v>
      </c>
      <c r="F16" s="127">
        <v>53260.81</v>
      </c>
      <c r="G16" s="127">
        <v>0</v>
      </c>
      <c r="H16" s="127">
        <v>0</v>
      </c>
      <c r="I16" s="127">
        <v>0</v>
      </c>
      <c r="J16" s="127">
        <v>0</v>
      </c>
      <c r="K16" s="129">
        <v>1188.77</v>
      </c>
    </row>
    <row r="17" spans="1:11" s="128" customFormat="1" ht="15" customHeight="1">
      <c r="A17" s="124" t="s">
        <v>274</v>
      </c>
      <c r="B17" s="125" t="s">
        <v>388</v>
      </c>
      <c r="C17" s="125" t="s">
        <v>388</v>
      </c>
      <c r="D17" s="126" t="s">
        <v>118</v>
      </c>
      <c r="E17" s="127">
        <v>40361.58</v>
      </c>
      <c r="F17" s="127">
        <v>40240.49</v>
      </c>
      <c r="G17" s="127">
        <v>0</v>
      </c>
      <c r="H17" s="127">
        <v>0</v>
      </c>
      <c r="I17" s="127">
        <v>0</v>
      </c>
      <c r="J17" s="127">
        <v>0</v>
      </c>
      <c r="K17" s="129">
        <v>121.09</v>
      </c>
    </row>
    <row r="18" spans="1:11" s="128" customFormat="1" ht="15" customHeight="1">
      <c r="A18" s="124" t="s">
        <v>96</v>
      </c>
      <c r="B18" s="125" t="s">
        <v>388</v>
      </c>
      <c r="C18" s="125" t="s">
        <v>388</v>
      </c>
      <c r="D18" s="126" t="s">
        <v>176</v>
      </c>
      <c r="E18" s="127">
        <v>107186.57</v>
      </c>
      <c r="F18" s="127">
        <v>107186.57</v>
      </c>
      <c r="G18" s="127">
        <v>0</v>
      </c>
      <c r="H18" s="127">
        <v>0</v>
      </c>
      <c r="I18" s="127">
        <v>0</v>
      </c>
      <c r="J18" s="127">
        <v>0</v>
      </c>
      <c r="K18" s="129">
        <v>0</v>
      </c>
    </row>
    <row r="19" spans="1:11" s="128" customFormat="1" ht="15" customHeight="1">
      <c r="A19" s="124" t="s">
        <v>72</v>
      </c>
      <c r="B19" s="125" t="s">
        <v>388</v>
      </c>
      <c r="C19" s="125" t="s">
        <v>388</v>
      </c>
      <c r="D19" s="126" t="s">
        <v>359</v>
      </c>
      <c r="E19" s="127">
        <f>E20+E21</f>
        <v>6080.86</v>
      </c>
      <c r="F19" s="127">
        <f>F20+F21</f>
        <v>5940.74</v>
      </c>
      <c r="G19" s="127">
        <f aca="true" t="shared" si="1" ref="F19:K19">G20+G21</f>
        <v>0</v>
      </c>
      <c r="H19" s="127">
        <f>H20+H21</f>
        <v>90.26</v>
      </c>
      <c r="I19" s="127">
        <f t="shared" si="1"/>
        <v>0</v>
      </c>
      <c r="J19" s="127">
        <f t="shared" si="1"/>
        <v>0</v>
      </c>
      <c r="K19" s="127">
        <f>K20+K21</f>
        <v>49.86</v>
      </c>
    </row>
    <row r="20" spans="1:11" s="128" customFormat="1" ht="15" customHeight="1">
      <c r="A20" s="124" t="s">
        <v>206</v>
      </c>
      <c r="B20" s="125" t="s">
        <v>388</v>
      </c>
      <c r="C20" s="125" t="s">
        <v>388</v>
      </c>
      <c r="D20" s="126" t="s">
        <v>271</v>
      </c>
      <c r="E20" s="127">
        <v>6077.66</v>
      </c>
      <c r="F20" s="127">
        <v>5937.54</v>
      </c>
      <c r="G20" s="127">
        <v>0</v>
      </c>
      <c r="H20" s="127">
        <v>90.26</v>
      </c>
      <c r="I20" s="127">
        <v>0</v>
      </c>
      <c r="J20" s="127">
        <v>0</v>
      </c>
      <c r="K20" s="129">
        <v>49.86</v>
      </c>
    </row>
    <row r="21" spans="1:11" s="128" customFormat="1" ht="15" customHeight="1">
      <c r="A21" s="124" t="s">
        <v>175</v>
      </c>
      <c r="B21" s="125" t="s">
        <v>388</v>
      </c>
      <c r="C21" s="125" t="s">
        <v>388</v>
      </c>
      <c r="D21" s="126" t="s">
        <v>107</v>
      </c>
      <c r="E21" s="127">
        <v>3.2</v>
      </c>
      <c r="F21" s="127">
        <v>3.2</v>
      </c>
      <c r="G21" s="127">
        <v>0</v>
      </c>
      <c r="H21" s="127">
        <v>0</v>
      </c>
      <c r="I21" s="127">
        <v>0</v>
      </c>
      <c r="J21" s="127">
        <v>0</v>
      </c>
      <c r="K21" s="129">
        <v>0</v>
      </c>
    </row>
    <row r="22" spans="1:11" s="128" customFormat="1" ht="15" customHeight="1">
      <c r="A22" s="124" t="s">
        <v>40</v>
      </c>
      <c r="B22" s="125" t="s">
        <v>388</v>
      </c>
      <c r="C22" s="125" t="s">
        <v>388</v>
      </c>
      <c r="D22" s="126" t="s">
        <v>66</v>
      </c>
      <c r="E22" s="127">
        <f>E23</f>
        <v>1336.01</v>
      </c>
      <c r="F22" s="127">
        <f>F23</f>
        <v>1324.28</v>
      </c>
      <c r="G22" s="127">
        <f>G23</f>
        <v>0</v>
      </c>
      <c r="H22" s="127">
        <f>H23</f>
        <v>10.5</v>
      </c>
      <c r="I22" s="127">
        <f>I23</f>
        <v>0</v>
      </c>
      <c r="J22" s="127">
        <f>J23</f>
        <v>0</v>
      </c>
      <c r="K22" s="127">
        <f>K23</f>
        <v>1.23</v>
      </c>
    </row>
    <row r="23" spans="1:11" s="128" customFormat="1" ht="15" customHeight="1">
      <c r="A23" s="124" t="s">
        <v>325</v>
      </c>
      <c r="B23" s="125" t="s">
        <v>388</v>
      </c>
      <c r="C23" s="125" t="s">
        <v>388</v>
      </c>
      <c r="D23" s="126" t="s">
        <v>182</v>
      </c>
      <c r="E23" s="127">
        <v>1336.01</v>
      </c>
      <c r="F23" s="127">
        <v>1324.28</v>
      </c>
      <c r="G23" s="127">
        <v>0</v>
      </c>
      <c r="H23" s="127">
        <v>10.5</v>
      </c>
      <c r="I23" s="127">
        <v>0</v>
      </c>
      <c r="J23" s="127">
        <v>0</v>
      </c>
      <c r="K23" s="129">
        <v>1.23</v>
      </c>
    </row>
    <row r="24" spans="1:11" s="128" customFormat="1" ht="15" customHeight="1">
      <c r="A24" s="124" t="s">
        <v>264</v>
      </c>
      <c r="B24" s="125" t="s">
        <v>388</v>
      </c>
      <c r="C24" s="125" t="s">
        <v>388</v>
      </c>
      <c r="D24" s="126" t="s">
        <v>270</v>
      </c>
      <c r="E24" s="127">
        <f>E25</f>
        <v>3533.23</v>
      </c>
      <c r="F24" s="127">
        <f>F25</f>
        <v>3374.08</v>
      </c>
      <c r="G24" s="127">
        <f>G25</f>
        <v>0</v>
      </c>
      <c r="H24" s="127">
        <f>H25</f>
        <v>142.83</v>
      </c>
      <c r="I24" s="127">
        <f>I25</f>
        <v>0</v>
      </c>
      <c r="J24" s="127">
        <f>J25</f>
        <v>0</v>
      </c>
      <c r="K24" s="127">
        <f>K25</f>
        <v>16.32</v>
      </c>
    </row>
    <row r="25" spans="1:11" s="128" customFormat="1" ht="15" customHeight="1">
      <c r="A25" s="124" t="s">
        <v>343</v>
      </c>
      <c r="B25" s="125" t="s">
        <v>388</v>
      </c>
      <c r="C25" s="125" t="s">
        <v>388</v>
      </c>
      <c r="D25" s="126" t="s">
        <v>214</v>
      </c>
      <c r="E25" s="127">
        <v>3533.23</v>
      </c>
      <c r="F25" s="127">
        <v>3374.08</v>
      </c>
      <c r="G25" s="127">
        <v>0</v>
      </c>
      <c r="H25" s="127">
        <v>142.83</v>
      </c>
      <c r="I25" s="127">
        <v>0</v>
      </c>
      <c r="J25" s="127">
        <v>0</v>
      </c>
      <c r="K25" s="129">
        <v>16.32</v>
      </c>
    </row>
    <row r="26" spans="1:11" s="128" customFormat="1" ht="15" customHeight="1">
      <c r="A26" s="124" t="s">
        <v>43</v>
      </c>
      <c r="B26" s="125" t="s">
        <v>388</v>
      </c>
      <c r="C26" s="125" t="s">
        <v>388</v>
      </c>
      <c r="D26" s="126" t="s">
        <v>282</v>
      </c>
      <c r="E26" s="127">
        <f>E27</f>
        <v>717.15</v>
      </c>
      <c r="F26" s="127">
        <f aca="true" t="shared" si="2" ref="F26:K26">F27</f>
        <v>717.15</v>
      </c>
      <c r="G26" s="127">
        <f t="shared" si="2"/>
        <v>0</v>
      </c>
      <c r="H26" s="127">
        <f t="shared" si="2"/>
        <v>0</v>
      </c>
      <c r="I26" s="127">
        <f t="shared" si="2"/>
        <v>0</v>
      </c>
      <c r="J26" s="127">
        <f t="shared" si="2"/>
        <v>0</v>
      </c>
      <c r="K26" s="127">
        <f t="shared" si="2"/>
        <v>0</v>
      </c>
    </row>
    <row r="27" spans="1:11" s="128" customFormat="1" ht="15" customHeight="1">
      <c r="A27" s="124" t="s">
        <v>254</v>
      </c>
      <c r="B27" s="125" t="s">
        <v>388</v>
      </c>
      <c r="C27" s="125" t="s">
        <v>388</v>
      </c>
      <c r="D27" s="126" t="s">
        <v>89</v>
      </c>
      <c r="E27" s="127">
        <v>717.15</v>
      </c>
      <c r="F27" s="127">
        <v>717.15</v>
      </c>
      <c r="G27" s="127">
        <v>0</v>
      </c>
      <c r="H27" s="127">
        <v>0</v>
      </c>
      <c r="I27" s="127">
        <v>0</v>
      </c>
      <c r="J27" s="127">
        <v>0</v>
      </c>
      <c r="K27" s="129">
        <v>0</v>
      </c>
    </row>
    <row r="28" spans="1:11" s="128" customFormat="1" ht="15" customHeight="1">
      <c r="A28" s="124" t="s">
        <v>145</v>
      </c>
      <c r="B28" s="125" t="s">
        <v>388</v>
      </c>
      <c r="C28" s="125" t="s">
        <v>388</v>
      </c>
      <c r="D28" s="126" t="s">
        <v>98</v>
      </c>
      <c r="E28" s="127">
        <f>E29</f>
        <v>13439.71</v>
      </c>
      <c r="F28" s="127">
        <f>F29</f>
        <v>10857.59</v>
      </c>
      <c r="G28" s="127">
        <f aca="true" t="shared" si="3" ref="F28:K28">G29</f>
        <v>0</v>
      </c>
      <c r="H28" s="127">
        <f>H29</f>
        <v>2229.27</v>
      </c>
      <c r="I28" s="127">
        <f t="shared" si="3"/>
        <v>0</v>
      </c>
      <c r="J28" s="127">
        <f t="shared" si="3"/>
        <v>0</v>
      </c>
      <c r="K28" s="127">
        <f>K29</f>
        <v>352.85</v>
      </c>
    </row>
    <row r="29" spans="1:11" s="128" customFormat="1" ht="15" customHeight="1">
      <c r="A29" s="124" t="s">
        <v>47</v>
      </c>
      <c r="B29" s="125" t="s">
        <v>388</v>
      </c>
      <c r="C29" s="125" t="s">
        <v>388</v>
      </c>
      <c r="D29" s="126" t="s">
        <v>311</v>
      </c>
      <c r="E29" s="127">
        <v>13439.71</v>
      </c>
      <c r="F29" s="127">
        <v>10857.59</v>
      </c>
      <c r="G29" s="127">
        <v>0</v>
      </c>
      <c r="H29" s="127">
        <v>2229.27</v>
      </c>
      <c r="I29" s="127">
        <v>0</v>
      </c>
      <c r="J29" s="127">
        <v>0</v>
      </c>
      <c r="K29" s="129">
        <v>352.85</v>
      </c>
    </row>
    <row r="30" spans="1:11" s="128" customFormat="1" ht="15" customHeight="1">
      <c r="A30" s="124" t="s">
        <v>181</v>
      </c>
      <c r="B30" s="125" t="s">
        <v>388</v>
      </c>
      <c r="C30" s="125" t="s">
        <v>388</v>
      </c>
      <c r="D30" s="126" t="s">
        <v>50</v>
      </c>
      <c r="E30" s="127">
        <f>E31+E35</f>
        <v>34853.29</v>
      </c>
      <c r="F30" s="127">
        <f>F31+F35</f>
        <v>34853.29</v>
      </c>
      <c r="G30" s="127">
        <f>G31+G35</f>
        <v>0</v>
      </c>
      <c r="H30" s="127">
        <f aca="true" t="shared" si="4" ref="F30:K30">H31+H35</f>
        <v>0</v>
      </c>
      <c r="I30" s="127">
        <f t="shared" si="4"/>
        <v>0</v>
      </c>
      <c r="J30" s="127">
        <f t="shared" si="4"/>
        <v>0</v>
      </c>
      <c r="K30" s="127">
        <f>K31+K35</f>
        <v>0</v>
      </c>
    </row>
    <row r="31" spans="1:11" s="128" customFormat="1" ht="15" customHeight="1">
      <c r="A31" s="124" t="s">
        <v>122</v>
      </c>
      <c r="B31" s="125" t="s">
        <v>388</v>
      </c>
      <c r="C31" s="125" t="s">
        <v>388</v>
      </c>
      <c r="D31" s="126" t="s">
        <v>190</v>
      </c>
      <c r="E31" s="127">
        <f>E32+E33+E34</f>
        <v>32340.29</v>
      </c>
      <c r="F31" s="127">
        <f aca="true" t="shared" si="5" ref="F31:K31">F32+F33+F34</f>
        <v>32340.29</v>
      </c>
      <c r="G31" s="127">
        <f t="shared" si="5"/>
        <v>0</v>
      </c>
      <c r="H31" s="127">
        <f t="shared" si="5"/>
        <v>0</v>
      </c>
      <c r="I31" s="127">
        <f t="shared" si="5"/>
        <v>0</v>
      </c>
      <c r="J31" s="127">
        <f t="shared" si="5"/>
        <v>0</v>
      </c>
      <c r="K31" s="127">
        <f t="shared" si="5"/>
        <v>0</v>
      </c>
    </row>
    <row r="32" spans="1:11" s="128" customFormat="1" ht="15" customHeight="1">
      <c r="A32" s="124" t="s">
        <v>276</v>
      </c>
      <c r="B32" s="125" t="s">
        <v>388</v>
      </c>
      <c r="C32" s="125" t="s">
        <v>388</v>
      </c>
      <c r="D32" s="126" t="s">
        <v>132</v>
      </c>
      <c r="E32" s="127">
        <v>6917.04</v>
      </c>
      <c r="F32" s="127">
        <v>6917.04</v>
      </c>
      <c r="G32" s="127">
        <v>0</v>
      </c>
      <c r="H32" s="127">
        <v>0</v>
      </c>
      <c r="I32" s="127">
        <v>0</v>
      </c>
      <c r="J32" s="127">
        <v>0</v>
      </c>
      <c r="K32" s="129">
        <v>0</v>
      </c>
    </row>
    <row r="33" spans="1:11" s="128" customFormat="1" ht="15" customHeight="1">
      <c r="A33" s="124" t="s">
        <v>29</v>
      </c>
      <c r="B33" s="125" t="s">
        <v>388</v>
      </c>
      <c r="C33" s="125" t="s">
        <v>388</v>
      </c>
      <c r="D33" s="126" t="s">
        <v>298</v>
      </c>
      <c r="E33" s="127">
        <v>19803.97</v>
      </c>
      <c r="F33" s="127">
        <v>19803.97</v>
      </c>
      <c r="G33" s="127">
        <v>0</v>
      </c>
      <c r="H33" s="127">
        <v>0</v>
      </c>
      <c r="I33" s="127">
        <v>0</v>
      </c>
      <c r="J33" s="127">
        <v>0</v>
      </c>
      <c r="K33" s="129">
        <v>0</v>
      </c>
    </row>
    <row r="34" spans="1:11" s="128" customFormat="1" ht="15" customHeight="1">
      <c r="A34" s="124" t="s">
        <v>231</v>
      </c>
      <c r="B34" s="125" t="s">
        <v>388</v>
      </c>
      <c r="C34" s="125" t="s">
        <v>388</v>
      </c>
      <c r="D34" s="126" t="s">
        <v>183</v>
      </c>
      <c r="E34" s="127">
        <v>5619.28</v>
      </c>
      <c r="F34" s="127">
        <v>5619.28</v>
      </c>
      <c r="G34" s="127">
        <v>0</v>
      </c>
      <c r="H34" s="127">
        <v>0</v>
      </c>
      <c r="I34" s="127">
        <v>0</v>
      </c>
      <c r="J34" s="127">
        <v>0</v>
      </c>
      <c r="K34" s="129">
        <v>0</v>
      </c>
    </row>
    <row r="35" spans="1:11" s="128" customFormat="1" ht="15" customHeight="1">
      <c r="A35" s="124" t="s">
        <v>372</v>
      </c>
      <c r="B35" s="125" t="s">
        <v>388</v>
      </c>
      <c r="C35" s="125" t="s">
        <v>388</v>
      </c>
      <c r="D35" s="126" t="s">
        <v>35</v>
      </c>
      <c r="E35" s="127">
        <f>E36+E37+E38</f>
        <v>2513</v>
      </c>
      <c r="F35" s="127">
        <f>F36+F37+F38</f>
        <v>2513</v>
      </c>
      <c r="G35" s="127">
        <f aca="true" t="shared" si="6" ref="F35:K35">G36+G37+G38</f>
        <v>0</v>
      </c>
      <c r="H35" s="127">
        <f t="shared" si="6"/>
        <v>0</v>
      </c>
      <c r="I35" s="127">
        <f t="shared" si="6"/>
        <v>0</v>
      </c>
      <c r="J35" s="127">
        <f>J36+J37+J38</f>
        <v>0</v>
      </c>
      <c r="K35" s="127">
        <f>K36+K37+K38</f>
        <v>0</v>
      </c>
    </row>
    <row r="36" spans="1:11" s="128" customFormat="1" ht="15" customHeight="1">
      <c r="A36" s="124" t="s">
        <v>351</v>
      </c>
      <c r="B36" s="125" t="s">
        <v>388</v>
      </c>
      <c r="C36" s="125" t="s">
        <v>388</v>
      </c>
      <c r="D36" s="126" t="s">
        <v>358</v>
      </c>
      <c r="E36" s="127">
        <v>1180</v>
      </c>
      <c r="F36" s="127">
        <v>1180</v>
      </c>
      <c r="G36" s="127">
        <v>0</v>
      </c>
      <c r="H36" s="127">
        <v>0</v>
      </c>
      <c r="I36" s="127">
        <v>0</v>
      </c>
      <c r="J36" s="127">
        <v>0</v>
      </c>
      <c r="K36" s="129">
        <v>0</v>
      </c>
    </row>
    <row r="37" spans="1:11" s="128" customFormat="1" ht="15" customHeight="1">
      <c r="A37" s="124" t="s">
        <v>121</v>
      </c>
      <c r="B37" s="125" t="s">
        <v>388</v>
      </c>
      <c r="C37" s="125" t="s">
        <v>388</v>
      </c>
      <c r="D37" s="126" t="s">
        <v>248</v>
      </c>
      <c r="E37" s="127">
        <v>398</v>
      </c>
      <c r="F37" s="127">
        <v>398</v>
      </c>
      <c r="G37" s="127">
        <v>0</v>
      </c>
      <c r="H37" s="127">
        <v>0</v>
      </c>
      <c r="I37" s="127">
        <v>0</v>
      </c>
      <c r="J37" s="127">
        <v>0</v>
      </c>
      <c r="K37" s="129">
        <v>0</v>
      </c>
    </row>
    <row r="38" spans="1:11" s="128" customFormat="1" ht="15" customHeight="1">
      <c r="A38" s="124" t="s">
        <v>302</v>
      </c>
      <c r="B38" s="125" t="s">
        <v>388</v>
      </c>
      <c r="C38" s="125" t="s">
        <v>388</v>
      </c>
      <c r="D38" s="126" t="s">
        <v>288</v>
      </c>
      <c r="E38" s="127">
        <v>935</v>
      </c>
      <c r="F38" s="127">
        <v>935</v>
      </c>
      <c r="G38" s="127">
        <v>0</v>
      </c>
      <c r="H38" s="127">
        <v>0</v>
      </c>
      <c r="I38" s="127">
        <v>0</v>
      </c>
      <c r="J38" s="127">
        <v>0</v>
      </c>
      <c r="K38" s="129">
        <v>0</v>
      </c>
    </row>
    <row r="39" spans="1:11" s="128" customFormat="1" ht="15" customHeight="1">
      <c r="A39" s="124" t="s">
        <v>15</v>
      </c>
      <c r="B39" s="125" t="s">
        <v>388</v>
      </c>
      <c r="C39" s="125" t="s">
        <v>388</v>
      </c>
      <c r="D39" s="126" t="s">
        <v>193</v>
      </c>
      <c r="E39" s="127">
        <f>E40</f>
        <v>15526.97</v>
      </c>
      <c r="F39" s="127">
        <f aca="true" t="shared" si="7" ref="F39:K39">F40</f>
        <v>15526.97</v>
      </c>
      <c r="G39" s="127">
        <f t="shared" si="7"/>
        <v>0</v>
      </c>
      <c r="H39" s="127">
        <f t="shared" si="7"/>
        <v>0</v>
      </c>
      <c r="I39" s="127">
        <f t="shared" si="7"/>
        <v>0</v>
      </c>
      <c r="J39" s="127">
        <f t="shared" si="7"/>
        <v>0</v>
      </c>
      <c r="K39" s="127">
        <f t="shared" si="7"/>
        <v>0</v>
      </c>
    </row>
    <row r="40" spans="1:11" s="128" customFormat="1" ht="15" customHeight="1">
      <c r="A40" s="124" t="s">
        <v>321</v>
      </c>
      <c r="B40" s="125" t="s">
        <v>388</v>
      </c>
      <c r="C40" s="125" t="s">
        <v>388</v>
      </c>
      <c r="D40" s="126" t="s">
        <v>7</v>
      </c>
      <c r="E40" s="127">
        <f>E41+E42</f>
        <v>15526.97</v>
      </c>
      <c r="F40" s="127">
        <f>F41+F42</f>
        <v>15526.97</v>
      </c>
      <c r="G40" s="127">
        <f aca="true" t="shared" si="8" ref="F40:K40">G41+G42</f>
        <v>0</v>
      </c>
      <c r="H40" s="127">
        <f t="shared" si="8"/>
        <v>0</v>
      </c>
      <c r="I40" s="127">
        <f t="shared" si="8"/>
        <v>0</v>
      </c>
      <c r="J40" s="127">
        <f t="shared" si="8"/>
        <v>0</v>
      </c>
      <c r="K40" s="127">
        <f t="shared" si="8"/>
        <v>0</v>
      </c>
    </row>
    <row r="41" spans="1:11" s="128" customFormat="1" ht="15" customHeight="1">
      <c r="A41" s="124" t="s">
        <v>331</v>
      </c>
      <c r="B41" s="125" t="s">
        <v>388</v>
      </c>
      <c r="C41" s="125" t="s">
        <v>388</v>
      </c>
      <c r="D41" s="126" t="s">
        <v>59</v>
      </c>
      <c r="E41" s="127">
        <v>114</v>
      </c>
      <c r="F41" s="127">
        <v>114</v>
      </c>
      <c r="G41" s="127">
        <v>0</v>
      </c>
      <c r="H41" s="127">
        <v>0</v>
      </c>
      <c r="I41" s="127">
        <v>0</v>
      </c>
      <c r="J41" s="127">
        <v>0</v>
      </c>
      <c r="K41" s="129">
        <v>0</v>
      </c>
    </row>
    <row r="42" spans="1:11" s="128" customFormat="1" ht="15" customHeight="1">
      <c r="A42" s="124" t="s">
        <v>130</v>
      </c>
      <c r="B42" s="125" t="s">
        <v>388</v>
      </c>
      <c r="C42" s="125" t="s">
        <v>388</v>
      </c>
      <c r="D42" s="126" t="s">
        <v>354</v>
      </c>
      <c r="E42" s="127">
        <v>15412.97</v>
      </c>
      <c r="F42" s="127">
        <v>15412.97</v>
      </c>
      <c r="G42" s="127">
        <v>0</v>
      </c>
      <c r="H42" s="127">
        <v>0</v>
      </c>
      <c r="I42" s="127">
        <v>0</v>
      </c>
      <c r="J42" s="127">
        <v>0</v>
      </c>
      <c r="K42" s="129">
        <v>0</v>
      </c>
    </row>
    <row r="43" spans="1:11" s="128" customFormat="1" ht="15" customHeight="1">
      <c r="A43" s="124" t="s">
        <v>222</v>
      </c>
      <c r="B43" s="125" t="s">
        <v>388</v>
      </c>
      <c r="C43" s="125" t="s">
        <v>388</v>
      </c>
      <c r="D43" s="126" t="s">
        <v>330</v>
      </c>
      <c r="E43" s="127">
        <f>E44</f>
        <v>867.04</v>
      </c>
      <c r="F43" s="127">
        <f aca="true" t="shared" si="9" ref="F43:K43">F44</f>
        <v>867.04</v>
      </c>
      <c r="G43" s="127">
        <f t="shared" si="9"/>
        <v>0</v>
      </c>
      <c r="H43" s="127">
        <f t="shared" si="9"/>
        <v>0</v>
      </c>
      <c r="I43" s="127">
        <f t="shared" si="9"/>
        <v>0</v>
      </c>
      <c r="J43" s="127">
        <f t="shared" si="9"/>
        <v>0</v>
      </c>
      <c r="K43" s="127">
        <f t="shared" si="9"/>
        <v>0</v>
      </c>
    </row>
    <row r="44" spans="1:11" s="128" customFormat="1" ht="15" customHeight="1">
      <c r="A44" s="124" t="s">
        <v>366</v>
      </c>
      <c r="B44" s="125" t="s">
        <v>388</v>
      </c>
      <c r="C44" s="125" t="s">
        <v>388</v>
      </c>
      <c r="D44" s="126" t="s">
        <v>106</v>
      </c>
      <c r="E44" s="127">
        <f>E45</f>
        <v>867.04</v>
      </c>
      <c r="F44" s="127">
        <f aca="true" t="shared" si="10" ref="F44:K44">F45</f>
        <v>867.04</v>
      </c>
      <c r="G44" s="127">
        <f t="shared" si="10"/>
        <v>0</v>
      </c>
      <c r="H44" s="127">
        <f t="shared" si="10"/>
        <v>0</v>
      </c>
      <c r="I44" s="127">
        <f t="shared" si="10"/>
        <v>0</v>
      </c>
      <c r="J44" s="127">
        <f t="shared" si="10"/>
        <v>0</v>
      </c>
      <c r="K44" s="127">
        <f t="shared" si="10"/>
        <v>0</v>
      </c>
    </row>
    <row r="45" spans="1:11" s="128" customFormat="1" ht="15" customHeight="1">
      <c r="A45" s="124" t="s">
        <v>150</v>
      </c>
      <c r="B45" s="125" t="s">
        <v>388</v>
      </c>
      <c r="C45" s="125" t="s">
        <v>388</v>
      </c>
      <c r="D45" s="126" t="s">
        <v>162</v>
      </c>
      <c r="E45" s="127">
        <v>867.04</v>
      </c>
      <c r="F45" s="127">
        <v>867.04</v>
      </c>
      <c r="G45" s="127">
        <v>0</v>
      </c>
      <c r="H45" s="127">
        <v>0</v>
      </c>
      <c r="I45" s="127">
        <v>0</v>
      </c>
      <c r="J45" s="127">
        <v>0</v>
      </c>
      <c r="K45" s="129">
        <v>0</v>
      </c>
    </row>
    <row r="46" spans="1:11" s="128" customFormat="1" ht="15" customHeight="1">
      <c r="A46" s="124" t="s">
        <v>112</v>
      </c>
      <c r="B46" s="125" t="s">
        <v>388</v>
      </c>
      <c r="C46" s="125" t="s">
        <v>388</v>
      </c>
      <c r="D46" s="126" t="s">
        <v>198</v>
      </c>
      <c r="E46" s="127">
        <f>E47</f>
        <v>15103.99</v>
      </c>
      <c r="F46" s="127">
        <f aca="true" t="shared" si="11" ref="F46:K46">F47</f>
        <v>15103.99</v>
      </c>
      <c r="G46" s="127">
        <f t="shared" si="11"/>
        <v>0</v>
      </c>
      <c r="H46" s="127">
        <f t="shared" si="11"/>
        <v>0</v>
      </c>
      <c r="I46" s="127">
        <f t="shared" si="11"/>
        <v>0</v>
      </c>
      <c r="J46" s="127">
        <f t="shared" si="11"/>
        <v>0</v>
      </c>
      <c r="K46" s="127">
        <f t="shared" si="11"/>
        <v>0</v>
      </c>
    </row>
    <row r="47" spans="1:11" s="128" customFormat="1" ht="15" customHeight="1">
      <c r="A47" s="124" t="s">
        <v>380</v>
      </c>
      <c r="B47" s="125" t="s">
        <v>388</v>
      </c>
      <c r="C47" s="125" t="s">
        <v>388</v>
      </c>
      <c r="D47" s="126" t="s">
        <v>334</v>
      </c>
      <c r="E47" s="127">
        <f>E48</f>
        <v>15103.99</v>
      </c>
      <c r="F47" s="127">
        <f aca="true" t="shared" si="12" ref="F47:K47">F48</f>
        <v>15103.99</v>
      </c>
      <c r="G47" s="127">
        <f t="shared" si="12"/>
        <v>0</v>
      </c>
      <c r="H47" s="127">
        <f t="shared" si="12"/>
        <v>0</v>
      </c>
      <c r="I47" s="127">
        <f t="shared" si="12"/>
        <v>0</v>
      </c>
      <c r="J47" s="127">
        <f t="shared" si="12"/>
        <v>0</v>
      </c>
      <c r="K47" s="127">
        <f t="shared" si="12"/>
        <v>0</v>
      </c>
    </row>
    <row r="48" spans="1:11" s="128" customFormat="1" ht="15" customHeight="1">
      <c r="A48" s="124" t="s">
        <v>381</v>
      </c>
      <c r="B48" s="125" t="s">
        <v>388</v>
      </c>
      <c r="C48" s="125" t="s">
        <v>388</v>
      </c>
      <c r="D48" s="126" t="s">
        <v>219</v>
      </c>
      <c r="E48" s="127">
        <v>15103.99</v>
      </c>
      <c r="F48" s="127">
        <v>15103.99</v>
      </c>
      <c r="G48" s="127">
        <v>0</v>
      </c>
      <c r="H48" s="127">
        <v>0</v>
      </c>
      <c r="I48" s="127">
        <v>0</v>
      </c>
      <c r="J48" s="127">
        <v>0</v>
      </c>
      <c r="K48" s="129">
        <v>0</v>
      </c>
    </row>
    <row r="49" spans="1:11" s="128" customFormat="1" ht="15" customHeight="1">
      <c r="A49" s="124" t="s">
        <v>139</v>
      </c>
      <c r="B49" s="125" t="s">
        <v>388</v>
      </c>
      <c r="C49" s="125" t="s">
        <v>388</v>
      </c>
      <c r="D49" s="126" t="s">
        <v>149</v>
      </c>
      <c r="E49" s="127">
        <f>E50</f>
        <v>43</v>
      </c>
      <c r="F49" s="127">
        <f aca="true" t="shared" si="13" ref="F49:K49">F50</f>
        <v>43</v>
      </c>
      <c r="G49" s="127">
        <f t="shared" si="13"/>
        <v>0</v>
      </c>
      <c r="H49" s="127">
        <f t="shared" si="13"/>
        <v>0</v>
      </c>
      <c r="I49" s="127">
        <f t="shared" si="13"/>
        <v>0</v>
      </c>
      <c r="J49" s="127">
        <f t="shared" si="13"/>
        <v>0</v>
      </c>
      <c r="K49" s="127">
        <f t="shared" si="13"/>
        <v>0</v>
      </c>
    </row>
    <row r="50" spans="1:11" s="128" customFormat="1" ht="15" customHeight="1">
      <c r="A50" s="124" t="s">
        <v>356</v>
      </c>
      <c r="B50" s="125" t="s">
        <v>388</v>
      </c>
      <c r="C50" s="125" t="s">
        <v>388</v>
      </c>
      <c r="D50" s="126" t="s">
        <v>310</v>
      </c>
      <c r="E50" s="127">
        <f>E51</f>
        <v>43</v>
      </c>
      <c r="F50" s="127">
        <f aca="true" t="shared" si="14" ref="F50:K50">F51</f>
        <v>43</v>
      </c>
      <c r="G50" s="127">
        <f t="shared" si="14"/>
        <v>0</v>
      </c>
      <c r="H50" s="127">
        <f t="shared" si="14"/>
        <v>0</v>
      </c>
      <c r="I50" s="127">
        <f t="shared" si="14"/>
        <v>0</v>
      </c>
      <c r="J50" s="127">
        <f t="shared" si="14"/>
        <v>0</v>
      </c>
      <c r="K50" s="127">
        <f t="shared" si="14"/>
        <v>0</v>
      </c>
    </row>
    <row r="51" spans="1:11" s="128" customFormat="1" ht="15" customHeight="1">
      <c r="A51" s="130" t="s">
        <v>1</v>
      </c>
      <c r="B51" s="131" t="s">
        <v>388</v>
      </c>
      <c r="C51" s="131" t="s">
        <v>388</v>
      </c>
      <c r="D51" s="132" t="s">
        <v>68</v>
      </c>
      <c r="E51" s="133">
        <v>43</v>
      </c>
      <c r="F51" s="133">
        <v>43</v>
      </c>
      <c r="G51" s="133">
        <v>0</v>
      </c>
      <c r="H51" s="133">
        <v>0</v>
      </c>
      <c r="I51" s="133">
        <v>0</v>
      </c>
      <c r="J51" s="133">
        <v>0</v>
      </c>
      <c r="K51" s="134">
        <v>0</v>
      </c>
    </row>
    <row r="52" s="128" customFormat="1" ht="12.75"/>
    <row r="53" ht="15">
      <c r="G53" s="1" t="s">
        <v>84</v>
      </c>
    </row>
  </sheetData>
  <sheetProtection/>
  <mergeCells count="176">
    <mergeCell ref="A4:D4"/>
    <mergeCell ref="E4:E7"/>
    <mergeCell ref="F4:F7"/>
    <mergeCell ref="G4:G7"/>
    <mergeCell ref="H4:H7"/>
    <mergeCell ref="I4:I7"/>
    <mergeCell ref="J4:J7"/>
    <mergeCell ref="K4:K7"/>
    <mergeCell ref="A5:C7"/>
    <mergeCell ref="D5:D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25">
      <selection activeCell="D5" sqref="D5:D7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27">
      <c r="F1" s="4" t="s">
        <v>17</v>
      </c>
    </row>
    <row r="2" ht="15">
      <c r="J2" s="2"/>
    </row>
    <row r="3" spans="1:10" ht="15">
      <c r="A3" s="3" t="s">
        <v>108</v>
      </c>
      <c r="F3" s="1" t="s">
        <v>388</v>
      </c>
      <c r="J3" s="2" t="s">
        <v>74</v>
      </c>
    </row>
    <row r="4" spans="1:10" ht="15" customHeight="1">
      <c r="A4" s="92" t="s">
        <v>319</v>
      </c>
      <c r="B4" s="93" t="s">
        <v>388</v>
      </c>
      <c r="C4" s="93" t="s">
        <v>388</v>
      </c>
      <c r="D4" s="93" t="s">
        <v>388</v>
      </c>
      <c r="E4" s="86" t="s">
        <v>141</v>
      </c>
      <c r="F4" s="86" t="s">
        <v>304</v>
      </c>
      <c r="G4" s="86" t="s">
        <v>33</v>
      </c>
      <c r="H4" s="86" t="s">
        <v>278</v>
      </c>
      <c r="I4" s="86" t="s">
        <v>117</v>
      </c>
      <c r="J4" s="88" t="s">
        <v>46</v>
      </c>
    </row>
    <row r="5" spans="1:10" ht="15" customHeight="1">
      <c r="A5" s="91" t="s">
        <v>135</v>
      </c>
      <c r="B5" s="87" t="s">
        <v>388</v>
      </c>
      <c r="C5" s="87" t="s">
        <v>388</v>
      </c>
      <c r="D5" s="85" t="s">
        <v>350</v>
      </c>
      <c r="E5" s="87" t="s">
        <v>388</v>
      </c>
      <c r="F5" s="87" t="s">
        <v>388</v>
      </c>
      <c r="G5" s="87" t="s">
        <v>388</v>
      </c>
      <c r="H5" s="87" t="s">
        <v>388</v>
      </c>
      <c r="I5" s="87" t="s">
        <v>388</v>
      </c>
      <c r="J5" s="89" t="s">
        <v>388</v>
      </c>
    </row>
    <row r="6" spans="1:10" ht="15" customHeight="1">
      <c r="A6" s="91" t="s">
        <v>388</v>
      </c>
      <c r="B6" s="87" t="s">
        <v>388</v>
      </c>
      <c r="C6" s="87" t="s">
        <v>388</v>
      </c>
      <c r="D6" s="85" t="s">
        <v>388</v>
      </c>
      <c r="E6" s="87" t="s">
        <v>388</v>
      </c>
      <c r="F6" s="87" t="s">
        <v>388</v>
      </c>
      <c r="G6" s="87" t="s">
        <v>388</v>
      </c>
      <c r="H6" s="87" t="s">
        <v>388</v>
      </c>
      <c r="I6" s="87" t="s">
        <v>388</v>
      </c>
      <c r="J6" s="89" t="s">
        <v>388</v>
      </c>
    </row>
    <row r="7" spans="1:10" ht="15" customHeight="1">
      <c r="A7" s="91" t="s">
        <v>388</v>
      </c>
      <c r="B7" s="87" t="s">
        <v>388</v>
      </c>
      <c r="C7" s="87" t="s">
        <v>388</v>
      </c>
      <c r="D7" s="85" t="s">
        <v>388</v>
      </c>
      <c r="E7" s="87" t="s">
        <v>388</v>
      </c>
      <c r="F7" s="87" t="s">
        <v>388</v>
      </c>
      <c r="G7" s="87" t="s">
        <v>388</v>
      </c>
      <c r="H7" s="87" t="s">
        <v>388</v>
      </c>
      <c r="I7" s="87" t="s">
        <v>388</v>
      </c>
      <c r="J7" s="89" t="s">
        <v>388</v>
      </c>
    </row>
    <row r="8" spans="1:10" ht="15" customHeight="1">
      <c r="A8" s="90" t="s">
        <v>54</v>
      </c>
      <c r="B8" s="85" t="s">
        <v>256</v>
      </c>
      <c r="C8" s="85" t="s">
        <v>299</v>
      </c>
      <c r="D8" s="24" t="s">
        <v>36</v>
      </c>
      <c r="E8" s="23" t="s">
        <v>90</v>
      </c>
      <c r="F8" s="23" t="s">
        <v>370</v>
      </c>
      <c r="G8" s="23" t="s">
        <v>131</v>
      </c>
      <c r="H8" s="23" t="s">
        <v>295</v>
      </c>
      <c r="I8" s="23" t="s">
        <v>103</v>
      </c>
      <c r="J8" s="25" t="s">
        <v>361</v>
      </c>
    </row>
    <row r="9" spans="1:10" ht="15" customHeight="1">
      <c r="A9" s="90" t="s">
        <v>388</v>
      </c>
      <c r="B9" s="85" t="s">
        <v>388</v>
      </c>
      <c r="C9" s="85" t="s">
        <v>388</v>
      </c>
      <c r="D9" s="24" t="s">
        <v>124</v>
      </c>
      <c r="E9" s="26">
        <v>432665.08</v>
      </c>
      <c r="F9" s="26">
        <v>295425.25</v>
      </c>
      <c r="G9" s="26">
        <v>137239.83</v>
      </c>
      <c r="H9" s="26">
        <v>0</v>
      </c>
      <c r="I9" s="26">
        <v>0</v>
      </c>
      <c r="J9" s="26">
        <v>0</v>
      </c>
    </row>
    <row r="10" spans="1:10" s="128" customFormat="1" ht="15" customHeight="1">
      <c r="A10" s="124" t="s">
        <v>290</v>
      </c>
      <c r="B10" s="125" t="s">
        <v>388</v>
      </c>
      <c r="C10" s="125" t="s">
        <v>388</v>
      </c>
      <c r="D10" s="126" t="s">
        <v>41</v>
      </c>
      <c r="E10" s="127">
        <f>E11+E13+E19+E22+E24+E26+E28</f>
        <v>370142.70000000007</v>
      </c>
      <c r="F10" s="127">
        <f>F11+F13+F19+F22+F24+F26+F28</f>
        <v>232944.82</v>
      </c>
      <c r="G10" s="127">
        <f>G11+G13+G19+G22+G24+G26+G28</f>
        <v>137197.89</v>
      </c>
      <c r="H10" s="127">
        <f>H11+H13+H19+H22+H24+H26+H28</f>
        <v>0</v>
      </c>
      <c r="I10" s="127">
        <f>I11+I13+I19+I22+I24+I26+I28</f>
        <v>0</v>
      </c>
      <c r="J10" s="127">
        <f>J11+J13+J19+J22+J24+J26+J28</f>
        <v>0</v>
      </c>
    </row>
    <row r="11" spans="1:10" s="128" customFormat="1" ht="15" customHeight="1">
      <c r="A11" s="124" t="s">
        <v>24</v>
      </c>
      <c r="B11" s="125" t="s">
        <v>388</v>
      </c>
      <c r="C11" s="125" t="s">
        <v>388</v>
      </c>
      <c r="D11" s="126" t="s">
        <v>147</v>
      </c>
      <c r="E11" s="127">
        <f>E12</f>
        <v>1814.15</v>
      </c>
      <c r="F11" s="127">
        <f>F12</f>
        <v>1814.15</v>
      </c>
      <c r="G11" s="127">
        <f>G12</f>
        <v>0</v>
      </c>
      <c r="H11" s="127">
        <f>H12</f>
        <v>0</v>
      </c>
      <c r="I11" s="127">
        <f>I12</f>
        <v>0</v>
      </c>
      <c r="J11" s="127">
        <f>J12</f>
        <v>0</v>
      </c>
    </row>
    <row r="12" spans="1:10" s="128" customFormat="1" ht="15" customHeight="1">
      <c r="A12" s="124" t="s">
        <v>151</v>
      </c>
      <c r="B12" s="125" t="s">
        <v>388</v>
      </c>
      <c r="C12" s="125" t="s">
        <v>388</v>
      </c>
      <c r="D12" s="126" t="s">
        <v>375</v>
      </c>
      <c r="E12" s="127">
        <v>1814.15</v>
      </c>
      <c r="F12" s="127">
        <v>1814.15</v>
      </c>
      <c r="G12" s="127">
        <v>0</v>
      </c>
      <c r="H12" s="127">
        <v>0</v>
      </c>
      <c r="I12" s="127">
        <v>0</v>
      </c>
      <c r="J12" s="129">
        <v>0</v>
      </c>
    </row>
    <row r="13" spans="1:10" s="128" customFormat="1" ht="15" customHeight="1">
      <c r="A13" s="124" t="s">
        <v>255</v>
      </c>
      <c r="B13" s="125" t="s">
        <v>388</v>
      </c>
      <c r="C13" s="125" t="s">
        <v>388</v>
      </c>
      <c r="D13" s="126" t="s">
        <v>314</v>
      </c>
      <c r="E13" s="127">
        <f>E14+E15+E16+E17+E18</f>
        <v>329526.35000000003</v>
      </c>
      <c r="F13" s="127">
        <f>F14+F15+F16+F17+F18</f>
        <v>202999.57</v>
      </c>
      <c r="G13" s="127">
        <f>G14+G15+G16+G17+G18</f>
        <v>126526.78</v>
      </c>
      <c r="H13" s="127">
        <f>H14+H15+H16+H17+H18</f>
        <v>0</v>
      </c>
      <c r="I13" s="127">
        <f>I14+I15+I16+I17+I18</f>
        <v>0</v>
      </c>
      <c r="J13" s="127">
        <f>J14+J15+J16+J17+J18</f>
        <v>0</v>
      </c>
    </row>
    <row r="14" spans="1:10" s="128" customFormat="1" ht="15" customHeight="1">
      <c r="A14" s="124" t="s">
        <v>69</v>
      </c>
      <c r="B14" s="125" t="s">
        <v>388</v>
      </c>
      <c r="C14" s="125" t="s">
        <v>388</v>
      </c>
      <c r="D14" s="126" t="s">
        <v>51</v>
      </c>
      <c r="E14" s="127">
        <v>39742.68</v>
      </c>
      <c r="F14" s="127">
        <v>27473.69</v>
      </c>
      <c r="G14" s="127">
        <v>12268.99</v>
      </c>
      <c r="H14" s="127">
        <v>0</v>
      </c>
      <c r="I14" s="127">
        <v>0</v>
      </c>
      <c r="J14" s="129">
        <v>0</v>
      </c>
    </row>
    <row r="15" spans="1:10" s="128" customFormat="1" ht="15" customHeight="1">
      <c r="A15" s="124" t="s">
        <v>202</v>
      </c>
      <c r="B15" s="125" t="s">
        <v>388</v>
      </c>
      <c r="C15" s="125" t="s">
        <v>388</v>
      </c>
      <c r="D15" s="126" t="s">
        <v>265</v>
      </c>
      <c r="E15" s="127">
        <v>85647.46</v>
      </c>
      <c r="F15" s="127">
        <v>80210.13</v>
      </c>
      <c r="G15" s="127">
        <v>5437.33</v>
      </c>
      <c r="H15" s="127">
        <v>0</v>
      </c>
      <c r="I15" s="127">
        <v>0</v>
      </c>
      <c r="J15" s="129">
        <v>0</v>
      </c>
    </row>
    <row r="16" spans="1:10" s="128" customFormat="1" ht="15" customHeight="1">
      <c r="A16" s="124" t="s">
        <v>31</v>
      </c>
      <c r="B16" s="125" t="s">
        <v>388</v>
      </c>
      <c r="C16" s="125" t="s">
        <v>388</v>
      </c>
      <c r="D16" s="126" t="s">
        <v>349</v>
      </c>
      <c r="E16" s="127">
        <v>56458.93</v>
      </c>
      <c r="F16" s="127">
        <v>51795.77</v>
      </c>
      <c r="G16" s="127">
        <v>4663.16</v>
      </c>
      <c r="H16" s="127">
        <v>0</v>
      </c>
      <c r="I16" s="127">
        <v>0</v>
      </c>
      <c r="J16" s="129">
        <v>0</v>
      </c>
    </row>
    <row r="17" spans="1:10" s="128" customFormat="1" ht="15" customHeight="1">
      <c r="A17" s="124" t="s">
        <v>274</v>
      </c>
      <c r="B17" s="125" t="s">
        <v>388</v>
      </c>
      <c r="C17" s="125" t="s">
        <v>388</v>
      </c>
      <c r="D17" s="126" t="s">
        <v>118</v>
      </c>
      <c r="E17" s="127">
        <v>41665.48</v>
      </c>
      <c r="F17" s="127">
        <v>40595.82</v>
      </c>
      <c r="G17" s="127">
        <v>1069.66</v>
      </c>
      <c r="H17" s="127">
        <v>0</v>
      </c>
      <c r="I17" s="127">
        <v>0</v>
      </c>
      <c r="J17" s="129">
        <v>0</v>
      </c>
    </row>
    <row r="18" spans="1:10" s="128" customFormat="1" ht="15" customHeight="1">
      <c r="A18" s="124" t="s">
        <v>96</v>
      </c>
      <c r="B18" s="125" t="s">
        <v>388</v>
      </c>
      <c r="C18" s="125" t="s">
        <v>388</v>
      </c>
      <c r="D18" s="126" t="s">
        <v>176</v>
      </c>
      <c r="E18" s="127">
        <v>106011.8</v>
      </c>
      <c r="F18" s="127">
        <v>2924.16</v>
      </c>
      <c r="G18" s="127">
        <v>103087.64</v>
      </c>
      <c r="H18" s="127">
        <v>0</v>
      </c>
      <c r="I18" s="127">
        <v>0</v>
      </c>
      <c r="J18" s="129">
        <v>0</v>
      </c>
    </row>
    <row r="19" spans="1:10" s="128" customFormat="1" ht="15" customHeight="1">
      <c r="A19" s="124" t="s">
        <v>72</v>
      </c>
      <c r="B19" s="125" t="s">
        <v>388</v>
      </c>
      <c r="C19" s="125" t="s">
        <v>388</v>
      </c>
      <c r="D19" s="126" t="s">
        <v>359</v>
      </c>
      <c r="E19" s="127">
        <f>E20+E21</f>
        <v>6259.01</v>
      </c>
      <c r="F19" s="127">
        <f>F20+F21</f>
        <v>6213.98</v>
      </c>
      <c r="G19" s="127">
        <f>G20+G21</f>
        <v>45.03</v>
      </c>
      <c r="H19" s="127">
        <f>H20+H21</f>
        <v>0</v>
      </c>
      <c r="I19" s="127">
        <f>I20+I21</f>
        <v>0</v>
      </c>
      <c r="J19" s="127">
        <f>J20+J21</f>
        <v>0</v>
      </c>
    </row>
    <row r="20" spans="1:10" s="128" customFormat="1" ht="15" customHeight="1">
      <c r="A20" s="124" t="s">
        <v>206</v>
      </c>
      <c r="B20" s="125" t="s">
        <v>388</v>
      </c>
      <c r="C20" s="125" t="s">
        <v>388</v>
      </c>
      <c r="D20" s="126" t="s">
        <v>271</v>
      </c>
      <c r="E20" s="127">
        <v>6255.81</v>
      </c>
      <c r="F20" s="127">
        <v>6213.98</v>
      </c>
      <c r="G20" s="127">
        <v>41.83</v>
      </c>
      <c r="H20" s="127">
        <v>0</v>
      </c>
      <c r="I20" s="127">
        <v>0</v>
      </c>
      <c r="J20" s="129">
        <v>0</v>
      </c>
    </row>
    <row r="21" spans="1:10" s="128" customFormat="1" ht="15" customHeight="1">
      <c r="A21" s="124" t="s">
        <v>175</v>
      </c>
      <c r="B21" s="125" t="s">
        <v>388</v>
      </c>
      <c r="C21" s="125" t="s">
        <v>388</v>
      </c>
      <c r="D21" s="126" t="s">
        <v>107</v>
      </c>
      <c r="E21" s="127">
        <v>3.2</v>
      </c>
      <c r="F21" s="127">
        <v>0</v>
      </c>
      <c r="G21" s="127">
        <v>3.2</v>
      </c>
      <c r="H21" s="127">
        <v>0</v>
      </c>
      <c r="I21" s="127">
        <v>0</v>
      </c>
      <c r="J21" s="129">
        <v>0</v>
      </c>
    </row>
    <row r="22" spans="1:10" s="128" customFormat="1" ht="15" customHeight="1">
      <c r="A22" s="124" t="s">
        <v>40</v>
      </c>
      <c r="B22" s="125" t="s">
        <v>388</v>
      </c>
      <c r="C22" s="125" t="s">
        <v>388</v>
      </c>
      <c r="D22" s="126" t="s">
        <v>66</v>
      </c>
      <c r="E22" s="127">
        <f>E23</f>
        <v>1319.91</v>
      </c>
      <c r="F22" s="127">
        <f>F23</f>
        <v>1319.91</v>
      </c>
      <c r="G22" s="127">
        <f>G23</f>
        <v>0</v>
      </c>
      <c r="H22" s="127">
        <f>H23</f>
        <v>0</v>
      </c>
      <c r="I22" s="127">
        <f>I23</f>
        <v>0</v>
      </c>
      <c r="J22" s="127">
        <f>J23</f>
        <v>0</v>
      </c>
    </row>
    <row r="23" spans="1:10" s="128" customFormat="1" ht="15" customHeight="1">
      <c r="A23" s="124" t="s">
        <v>325</v>
      </c>
      <c r="B23" s="125" t="s">
        <v>388</v>
      </c>
      <c r="C23" s="125" t="s">
        <v>388</v>
      </c>
      <c r="D23" s="126" t="s">
        <v>182</v>
      </c>
      <c r="E23" s="127">
        <v>1319.91</v>
      </c>
      <c r="F23" s="127">
        <v>1319.91</v>
      </c>
      <c r="G23" s="127">
        <v>0</v>
      </c>
      <c r="H23" s="127">
        <v>0</v>
      </c>
      <c r="I23" s="127">
        <v>0</v>
      </c>
      <c r="J23" s="129">
        <v>0</v>
      </c>
    </row>
    <row r="24" spans="1:10" s="128" customFormat="1" ht="15" customHeight="1">
      <c r="A24" s="124" t="s">
        <v>264</v>
      </c>
      <c r="B24" s="125" t="s">
        <v>388</v>
      </c>
      <c r="C24" s="125" t="s">
        <v>388</v>
      </c>
      <c r="D24" s="126" t="s">
        <v>270</v>
      </c>
      <c r="E24" s="127">
        <f>E25</f>
        <v>4514.51</v>
      </c>
      <c r="F24" s="127">
        <f>F25</f>
        <v>4309.86</v>
      </c>
      <c r="G24" s="127">
        <f>G25</f>
        <v>204.66</v>
      </c>
      <c r="H24" s="127">
        <f>H25</f>
        <v>0</v>
      </c>
      <c r="I24" s="127">
        <f>I25</f>
        <v>0</v>
      </c>
      <c r="J24" s="127">
        <f>J25</f>
        <v>0</v>
      </c>
    </row>
    <row r="25" spans="1:10" s="128" customFormat="1" ht="15" customHeight="1">
      <c r="A25" s="124" t="s">
        <v>343</v>
      </c>
      <c r="B25" s="125" t="s">
        <v>388</v>
      </c>
      <c r="C25" s="125" t="s">
        <v>388</v>
      </c>
      <c r="D25" s="126" t="s">
        <v>214</v>
      </c>
      <c r="E25" s="127">
        <v>4514.51</v>
      </c>
      <c r="F25" s="127">
        <v>4309.86</v>
      </c>
      <c r="G25" s="127">
        <v>204.66</v>
      </c>
      <c r="H25" s="127">
        <v>0</v>
      </c>
      <c r="I25" s="127">
        <v>0</v>
      </c>
      <c r="J25" s="129">
        <v>0</v>
      </c>
    </row>
    <row r="26" spans="1:10" s="128" customFormat="1" ht="15" customHeight="1">
      <c r="A26" s="124" t="s">
        <v>43</v>
      </c>
      <c r="B26" s="125" t="s">
        <v>388</v>
      </c>
      <c r="C26" s="125" t="s">
        <v>388</v>
      </c>
      <c r="D26" s="126" t="s">
        <v>282</v>
      </c>
      <c r="E26" s="127">
        <f>E27</f>
        <v>9696.75</v>
      </c>
      <c r="F26" s="127">
        <f>F27</f>
        <v>0</v>
      </c>
      <c r="G26" s="127">
        <f>G27</f>
        <v>9696.75</v>
      </c>
      <c r="H26" s="127">
        <f>H27</f>
        <v>0</v>
      </c>
      <c r="I26" s="127">
        <f>I27</f>
        <v>0</v>
      </c>
      <c r="J26" s="127">
        <f>J27</f>
        <v>0</v>
      </c>
    </row>
    <row r="27" spans="1:10" s="128" customFormat="1" ht="15" customHeight="1">
      <c r="A27" s="124" t="s">
        <v>254</v>
      </c>
      <c r="B27" s="125" t="s">
        <v>388</v>
      </c>
      <c r="C27" s="125" t="s">
        <v>388</v>
      </c>
      <c r="D27" s="126" t="s">
        <v>89</v>
      </c>
      <c r="E27" s="127">
        <v>9696.75</v>
      </c>
      <c r="F27" s="127">
        <v>0</v>
      </c>
      <c r="G27" s="127">
        <v>9696.75</v>
      </c>
      <c r="H27" s="127">
        <v>0</v>
      </c>
      <c r="I27" s="127">
        <v>0</v>
      </c>
      <c r="J27" s="129">
        <v>0</v>
      </c>
    </row>
    <row r="28" spans="1:10" s="128" customFormat="1" ht="15" customHeight="1">
      <c r="A28" s="124" t="s">
        <v>145</v>
      </c>
      <c r="B28" s="125" t="s">
        <v>388</v>
      </c>
      <c r="C28" s="125" t="s">
        <v>388</v>
      </c>
      <c r="D28" s="126" t="s">
        <v>98</v>
      </c>
      <c r="E28" s="127">
        <f>E29</f>
        <v>17012.02</v>
      </c>
      <c r="F28" s="127">
        <f>F29</f>
        <v>16287.35</v>
      </c>
      <c r="G28" s="127">
        <f>G29</f>
        <v>724.67</v>
      </c>
      <c r="H28" s="127">
        <f>H29</f>
        <v>0</v>
      </c>
      <c r="I28" s="127">
        <f>I29</f>
        <v>0</v>
      </c>
      <c r="J28" s="127">
        <f>J29</f>
        <v>0</v>
      </c>
    </row>
    <row r="29" spans="1:10" s="128" customFormat="1" ht="15" customHeight="1">
      <c r="A29" s="124" t="s">
        <v>47</v>
      </c>
      <c r="B29" s="125" t="s">
        <v>388</v>
      </c>
      <c r="C29" s="125" t="s">
        <v>388</v>
      </c>
      <c r="D29" s="126" t="s">
        <v>311</v>
      </c>
      <c r="E29" s="127">
        <v>17012.02</v>
      </c>
      <c r="F29" s="127">
        <v>16287.35</v>
      </c>
      <c r="G29" s="127">
        <v>724.67</v>
      </c>
      <c r="H29" s="127">
        <v>0</v>
      </c>
      <c r="I29" s="127">
        <v>0</v>
      </c>
      <c r="J29" s="129">
        <v>0</v>
      </c>
    </row>
    <row r="30" spans="1:10" s="128" customFormat="1" ht="15" customHeight="1">
      <c r="A30" s="124" t="s">
        <v>181</v>
      </c>
      <c r="B30" s="125" t="s">
        <v>388</v>
      </c>
      <c r="C30" s="125" t="s">
        <v>388</v>
      </c>
      <c r="D30" s="126" t="s">
        <v>50</v>
      </c>
      <c r="E30" s="127">
        <f>E31+E35</f>
        <v>31715.84</v>
      </c>
      <c r="F30" s="127">
        <f>F31+F35</f>
        <v>31715.84</v>
      </c>
      <c r="G30" s="127">
        <f>G31+G35</f>
        <v>0</v>
      </c>
      <c r="H30" s="127">
        <f>H31+H35</f>
        <v>0</v>
      </c>
      <c r="I30" s="127">
        <f>I31+I35</f>
        <v>0</v>
      </c>
      <c r="J30" s="127">
        <f>J31+J35</f>
        <v>0</v>
      </c>
    </row>
    <row r="31" spans="1:10" s="128" customFormat="1" ht="15" customHeight="1">
      <c r="A31" s="124" t="s">
        <v>122</v>
      </c>
      <c r="B31" s="125" t="s">
        <v>388</v>
      </c>
      <c r="C31" s="125" t="s">
        <v>388</v>
      </c>
      <c r="D31" s="126" t="s">
        <v>190</v>
      </c>
      <c r="E31" s="127">
        <f>E32+E33+E34</f>
        <v>29534.54</v>
      </c>
      <c r="F31" s="127">
        <f>F32+F33+F34</f>
        <v>29534.54</v>
      </c>
      <c r="G31" s="127">
        <f>G32+G33+G34</f>
        <v>0</v>
      </c>
      <c r="H31" s="127">
        <f>H32+H33+H34</f>
        <v>0</v>
      </c>
      <c r="I31" s="127">
        <f>I32+I33+I34</f>
        <v>0</v>
      </c>
      <c r="J31" s="127">
        <f>J32+J33+J34</f>
        <v>0</v>
      </c>
    </row>
    <row r="32" spans="1:10" s="128" customFormat="1" ht="15" customHeight="1">
      <c r="A32" s="124" t="s">
        <v>276</v>
      </c>
      <c r="B32" s="125" t="s">
        <v>388</v>
      </c>
      <c r="C32" s="125" t="s">
        <v>388</v>
      </c>
      <c r="D32" s="126" t="s">
        <v>132</v>
      </c>
      <c r="E32" s="127">
        <v>6918.62</v>
      </c>
      <c r="F32" s="127">
        <v>6918.62</v>
      </c>
      <c r="G32" s="127">
        <v>0</v>
      </c>
      <c r="H32" s="127">
        <v>0</v>
      </c>
      <c r="I32" s="127">
        <v>0</v>
      </c>
      <c r="J32" s="129">
        <v>0</v>
      </c>
    </row>
    <row r="33" spans="1:10" s="128" customFormat="1" ht="15" customHeight="1">
      <c r="A33" s="124" t="s">
        <v>29</v>
      </c>
      <c r="B33" s="125" t="s">
        <v>388</v>
      </c>
      <c r="C33" s="125" t="s">
        <v>388</v>
      </c>
      <c r="D33" s="126" t="s">
        <v>298</v>
      </c>
      <c r="E33" s="127">
        <v>17884.91</v>
      </c>
      <c r="F33" s="127">
        <v>17884.91</v>
      </c>
      <c r="G33" s="127">
        <v>0</v>
      </c>
      <c r="H33" s="127">
        <v>0</v>
      </c>
      <c r="I33" s="127">
        <v>0</v>
      </c>
      <c r="J33" s="129">
        <v>0</v>
      </c>
    </row>
    <row r="34" spans="1:10" s="128" customFormat="1" ht="15" customHeight="1">
      <c r="A34" s="124" t="s">
        <v>231</v>
      </c>
      <c r="B34" s="125" t="s">
        <v>388</v>
      </c>
      <c r="C34" s="125" t="s">
        <v>388</v>
      </c>
      <c r="D34" s="126" t="s">
        <v>183</v>
      </c>
      <c r="E34" s="127">
        <v>4731.01</v>
      </c>
      <c r="F34" s="127">
        <v>4731.01</v>
      </c>
      <c r="G34" s="127">
        <v>0</v>
      </c>
      <c r="H34" s="127">
        <v>0</v>
      </c>
      <c r="I34" s="127">
        <v>0</v>
      </c>
      <c r="J34" s="129">
        <v>0</v>
      </c>
    </row>
    <row r="35" spans="1:10" s="128" customFormat="1" ht="15" customHeight="1">
      <c r="A35" s="124" t="s">
        <v>372</v>
      </c>
      <c r="B35" s="125" t="s">
        <v>388</v>
      </c>
      <c r="C35" s="125" t="s">
        <v>388</v>
      </c>
      <c r="D35" s="126" t="s">
        <v>35</v>
      </c>
      <c r="E35" s="127">
        <f>E36+E37+E38</f>
        <v>2181.3</v>
      </c>
      <c r="F35" s="127">
        <f>F36+F37+F38</f>
        <v>2181.3</v>
      </c>
      <c r="G35" s="127">
        <f>G36+G37+G38</f>
        <v>0</v>
      </c>
      <c r="H35" s="127">
        <f>H36+H37+H38</f>
        <v>0</v>
      </c>
      <c r="I35" s="127">
        <f>I36+I37+I38</f>
        <v>0</v>
      </c>
      <c r="J35" s="127">
        <f>J36+J37+J38</f>
        <v>0</v>
      </c>
    </row>
    <row r="36" spans="1:10" s="128" customFormat="1" ht="15" customHeight="1">
      <c r="A36" s="124" t="s">
        <v>351</v>
      </c>
      <c r="B36" s="125" t="s">
        <v>388</v>
      </c>
      <c r="C36" s="125" t="s">
        <v>388</v>
      </c>
      <c r="D36" s="126" t="s">
        <v>358</v>
      </c>
      <c r="E36" s="127">
        <v>931.84</v>
      </c>
      <c r="F36" s="127">
        <v>931.84</v>
      </c>
      <c r="G36" s="127">
        <v>0</v>
      </c>
      <c r="H36" s="127">
        <v>0</v>
      </c>
      <c r="I36" s="127">
        <v>0</v>
      </c>
      <c r="J36" s="129">
        <v>0</v>
      </c>
    </row>
    <row r="37" spans="1:10" s="128" customFormat="1" ht="15" customHeight="1">
      <c r="A37" s="124" t="s">
        <v>121</v>
      </c>
      <c r="B37" s="125" t="s">
        <v>388</v>
      </c>
      <c r="C37" s="125" t="s">
        <v>388</v>
      </c>
      <c r="D37" s="126" t="s">
        <v>248</v>
      </c>
      <c r="E37" s="127">
        <v>354</v>
      </c>
      <c r="F37" s="127">
        <v>354</v>
      </c>
      <c r="G37" s="127">
        <v>0</v>
      </c>
      <c r="H37" s="127">
        <v>0</v>
      </c>
      <c r="I37" s="127">
        <v>0</v>
      </c>
      <c r="J37" s="129">
        <v>0</v>
      </c>
    </row>
    <row r="38" spans="1:10" s="128" customFormat="1" ht="15" customHeight="1">
      <c r="A38" s="124" t="s">
        <v>302</v>
      </c>
      <c r="B38" s="125" t="s">
        <v>388</v>
      </c>
      <c r="C38" s="125" t="s">
        <v>388</v>
      </c>
      <c r="D38" s="126" t="s">
        <v>288</v>
      </c>
      <c r="E38" s="127">
        <v>895.46</v>
      </c>
      <c r="F38" s="127">
        <v>895.46</v>
      </c>
      <c r="G38" s="127">
        <v>0</v>
      </c>
      <c r="H38" s="127">
        <v>0</v>
      </c>
      <c r="I38" s="127">
        <v>0</v>
      </c>
      <c r="J38" s="129">
        <v>0</v>
      </c>
    </row>
    <row r="39" spans="1:10" s="128" customFormat="1" ht="15" customHeight="1">
      <c r="A39" s="124" t="s">
        <v>15</v>
      </c>
      <c r="B39" s="125" t="s">
        <v>388</v>
      </c>
      <c r="C39" s="125" t="s">
        <v>388</v>
      </c>
      <c r="D39" s="126" t="s">
        <v>193</v>
      </c>
      <c r="E39" s="127">
        <f>E40</f>
        <v>15657.83</v>
      </c>
      <c r="F39" s="127">
        <f>F40</f>
        <v>15657.83</v>
      </c>
      <c r="G39" s="127">
        <f>G40</f>
        <v>0</v>
      </c>
      <c r="H39" s="127">
        <f>H40</f>
        <v>0</v>
      </c>
      <c r="I39" s="127">
        <f>I40</f>
        <v>0</v>
      </c>
      <c r="J39" s="127">
        <f>J40</f>
        <v>0</v>
      </c>
    </row>
    <row r="40" spans="1:10" s="128" customFormat="1" ht="15" customHeight="1">
      <c r="A40" s="124" t="s">
        <v>321</v>
      </c>
      <c r="B40" s="125" t="s">
        <v>388</v>
      </c>
      <c r="C40" s="125" t="s">
        <v>388</v>
      </c>
      <c r="D40" s="126" t="s">
        <v>7</v>
      </c>
      <c r="E40" s="127">
        <f>E41+E42</f>
        <v>15657.83</v>
      </c>
      <c r="F40" s="127">
        <f>F41+F42</f>
        <v>15657.83</v>
      </c>
      <c r="G40" s="127">
        <f>G41+G42</f>
        <v>0</v>
      </c>
      <c r="H40" s="127">
        <f>H41+H42</f>
        <v>0</v>
      </c>
      <c r="I40" s="127">
        <f>I41+I42</f>
        <v>0</v>
      </c>
      <c r="J40" s="127">
        <f>J41+J42</f>
        <v>0</v>
      </c>
    </row>
    <row r="41" spans="1:10" s="128" customFormat="1" ht="15" customHeight="1">
      <c r="A41" s="124" t="s">
        <v>331</v>
      </c>
      <c r="B41" s="125" t="s">
        <v>388</v>
      </c>
      <c r="C41" s="125" t="s">
        <v>388</v>
      </c>
      <c r="D41" s="126" t="s">
        <v>59</v>
      </c>
      <c r="E41" s="127">
        <v>114</v>
      </c>
      <c r="F41" s="127">
        <v>114</v>
      </c>
      <c r="G41" s="127">
        <v>0</v>
      </c>
      <c r="H41" s="127">
        <v>0</v>
      </c>
      <c r="I41" s="127">
        <v>0</v>
      </c>
      <c r="J41" s="129">
        <v>0</v>
      </c>
    </row>
    <row r="42" spans="1:10" s="128" customFormat="1" ht="15" customHeight="1">
      <c r="A42" s="124" t="s">
        <v>130</v>
      </c>
      <c r="B42" s="125" t="s">
        <v>388</v>
      </c>
      <c r="C42" s="125" t="s">
        <v>388</v>
      </c>
      <c r="D42" s="126" t="s">
        <v>354</v>
      </c>
      <c r="E42" s="127">
        <v>15543.83</v>
      </c>
      <c r="F42" s="127">
        <v>15543.83</v>
      </c>
      <c r="G42" s="127">
        <v>0</v>
      </c>
      <c r="H42" s="127">
        <v>0</v>
      </c>
      <c r="I42" s="127">
        <v>0</v>
      </c>
      <c r="J42" s="129">
        <v>0</v>
      </c>
    </row>
    <row r="43" spans="1:10" s="128" customFormat="1" ht="15" customHeight="1">
      <c r="A43" s="124" t="s">
        <v>112</v>
      </c>
      <c r="B43" s="125" t="s">
        <v>388</v>
      </c>
      <c r="C43" s="125" t="s">
        <v>388</v>
      </c>
      <c r="D43" s="126" t="s">
        <v>198</v>
      </c>
      <c r="E43" s="127">
        <f>E44</f>
        <v>15106.77</v>
      </c>
      <c r="F43" s="127">
        <f>F44</f>
        <v>15106.77</v>
      </c>
      <c r="G43" s="127">
        <f>G44</f>
        <v>0</v>
      </c>
      <c r="H43" s="127">
        <f>H44</f>
        <v>0</v>
      </c>
      <c r="I43" s="127">
        <f>I44</f>
        <v>0</v>
      </c>
      <c r="J43" s="127">
        <f>J44</f>
        <v>0</v>
      </c>
    </row>
    <row r="44" spans="1:10" s="128" customFormat="1" ht="15" customHeight="1">
      <c r="A44" s="124" t="s">
        <v>380</v>
      </c>
      <c r="B44" s="125" t="s">
        <v>388</v>
      </c>
      <c r="C44" s="125" t="s">
        <v>388</v>
      </c>
      <c r="D44" s="126" t="s">
        <v>334</v>
      </c>
      <c r="E44" s="127">
        <f>E45</f>
        <v>15106.77</v>
      </c>
      <c r="F44" s="127">
        <f>F45</f>
        <v>15106.77</v>
      </c>
      <c r="G44" s="127">
        <f>G45</f>
        <v>0</v>
      </c>
      <c r="H44" s="127">
        <f>H45</f>
        <v>0</v>
      </c>
      <c r="I44" s="127">
        <f>I45</f>
        <v>0</v>
      </c>
      <c r="J44" s="127">
        <f>J45</f>
        <v>0</v>
      </c>
    </row>
    <row r="45" spans="1:10" s="128" customFormat="1" ht="15" customHeight="1">
      <c r="A45" s="124" t="s">
        <v>381</v>
      </c>
      <c r="B45" s="125" t="s">
        <v>388</v>
      </c>
      <c r="C45" s="125" t="s">
        <v>388</v>
      </c>
      <c r="D45" s="126" t="s">
        <v>219</v>
      </c>
      <c r="E45" s="127">
        <v>15106.77</v>
      </c>
      <c r="F45" s="127">
        <v>15106.77</v>
      </c>
      <c r="G45" s="127">
        <v>0</v>
      </c>
      <c r="H45" s="127">
        <v>0</v>
      </c>
      <c r="I45" s="127">
        <v>0</v>
      </c>
      <c r="J45" s="129">
        <v>0</v>
      </c>
    </row>
    <row r="46" spans="1:10" s="128" customFormat="1" ht="15" customHeight="1">
      <c r="A46" s="124" t="s">
        <v>139</v>
      </c>
      <c r="B46" s="125" t="s">
        <v>388</v>
      </c>
      <c r="C46" s="125" t="s">
        <v>388</v>
      </c>
      <c r="D46" s="126" t="s">
        <v>149</v>
      </c>
      <c r="E46" s="127">
        <f>E47</f>
        <v>41.95</v>
      </c>
      <c r="F46" s="127">
        <f>F47</f>
        <v>0</v>
      </c>
      <c r="G46" s="127">
        <f>G47</f>
        <v>41.95</v>
      </c>
      <c r="H46" s="127">
        <f>H47</f>
        <v>0</v>
      </c>
      <c r="I46" s="127">
        <f>I47</f>
        <v>0</v>
      </c>
      <c r="J46" s="127">
        <f>J47</f>
        <v>0</v>
      </c>
    </row>
    <row r="47" spans="1:10" s="128" customFormat="1" ht="15" customHeight="1">
      <c r="A47" s="124" t="s">
        <v>356</v>
      </c>
      <c r="B47" s="125" t="s">
        <v>388</v>
      </c>
      <c r="C47" s="125" t="s">
        <v>388</v>
      </c>
      <c r="D47" s="126" t="s">
        <v>310</v>
      </c>
      <c r="E47" s="127">
        <f>E48</f>
        <v>41.95</v>
      </c>
      <c r="F47" s="127">
        <f>F48</f>
        <v>0</v>
      </c>
      <c r="G47" s="127">
        <f>G48</f>
        <v>41.95</v>
      </c>
      <c r="H47" s="127">
        <f>H48</f>
        <v>0</v>
      </c>
      <c r="I47" s="127">
        <f>I48</f>
        <v>0</v>
      </c>
      <c r="J47" s="127">
        <f>J48</f>
        <v>0</v>
      </c>
    </row>
    <row r="48" spans="1:10" s="128" customFormat="1" ht="15" customHeight="1">
      <c r="A48" s="130" t="s">
        <v>1</v>
      </c>
      <c r="B48" s="131" t="s">
        <v>388</v>
      </c>
      <c r="C48" s="131" t="s">
        <v>388</v>
      </c>
      <c r="D48" s="132" t="s">
        <v>68</v>
      </c>
      <c r="E48" s="133">
        <v>41.95</v>
      </c>
      <c r="F48" s="133">
        <v>0</v>
      </c>
      <c r="G48" s="133">
        <v>41.95</v>
      </c>
      <c r="H48" s="133">
        <v>0</v>
      </c>
      <c r="I48" s="133">
        <v>0</v>
      </c>
      <c r="J48" s="134">
        <v>0</v>
      </c>
    </row>
    <row r="49" s="128" customFormat="1" ht="12.75"/>
    <row r="50" s="128" customFormat="1" ht="15">
      <c r="F50" s="135" t="s">
        <v>62</v>
      </c>
    </row>
    <row r="51" s="128" customFormat="1" ht="12.75"/>
  </sheetData>
  <sheetProtection/>
  <mergeCells count="163">
    <mergeCell ref="A4:D4"/>
    <mergeCell ref="E4:E7"/>
    <mergeCell ref="F4:F7"/>
    <mergeCell ref="G4:G7"/>
    <mergeCell ref="H4:H7"/>
    <mergeCell ref="I4:I7"/>
    <mergeCell ref="J4:J7"/>
    <mergeCell ref="A5:C7"/>
    <mergeCell ref="D5:D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8:C48"/>
    <mergeCell ref="A46:C46"/>
    <mergeCell ref="A47:C4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00390625" style="0" customWidth="1"/>
    <col min="2" max="2" width="13.421875" style="0" customWidth="1"/>
    <col min="3" max="3" width="0" style="0" hidden="1" customWidth="1"/>
    <col min="4" max="4" width="13.421875" style="0" customWidth="1"/>
    <col min="5" max="5" width="30.8515625" style="0" customWidth="1"/>
    <col min="6" max="6" width="13.421875" style="0" customWidth="1"/>
    <col min="7" max="7" width="0" style="0" hidden="1" customWidth="1"/>
    <col min="8" max="9" width="13.421875" style="0" customWidth="1"/>
    <col min="10" max="10" width="0" style="0" hidden="1" customWidth="1"/>
    <col min="11" max="11" width="13.421875" style="0" customWidth="1"/>
    <col min="12" max="12" width="9.7109375" style="0" customWidth="1"/>
  </cols>
  <sheetData>
    <row r="1" ht="31.5">
      <c r="E1" s="32" t="s">
        <v>195</v>
      </c>
    </row>
    <row r="2" ht="15">
      <c r="K2" s="2" t="s">
        <v>388</v>
      </c>
    </row>
    <row r="3" spans="1:11" ht="15">
      <c r="A3" s="3" t="s">
        <v>108</v>
      </c>
      <c r="E3" s="1" t="s">
        <v>388</v>
      </c>
      <c r="K3" s="2" t="s">
        <v>74</v>
      </c>
    </row>
    <row r="4" spans="1:11" ht="15" customHeight="1">
      <c r="A4" s="98" t="s">
        <v>187</v>
      </c>
      <c r="B4" s="99" t="s">
        <v>388</v>
      </c>
      <c r="C4" s="99" t="s">
        <v>388</v>
      </c>
      <c r="D4" s="99" t="s">
        <v>388</v>
      </c>
      <c r="E4" s="97" t="s">
        <v>167</v>
      </c>
      <c r="F4" s="97" t="s">
        <v>388</v>
      </c>
      <c r="G4" s="97" t="s">
        <v>388</v>
      </c>
      <c r="H4" s="97" t="s">
        <v>388</v>
      </c>
      <c r="I4" s="97" t="s">
        <v>388</v>
      </c>
      <c r="J4" s="97" t="s">
        <v>388</v>
      </c>
      <c r="K4" s="97" t="s">
        <v>388</v>
      </c>
    </row>
    <row r="5" spans="1:11" ht="14.25" customHeight="1">
      <c r="A5" s="95" t="s">
        <v>2</v>
      </c>
      <c r="B5" s="96" t="s">
        <v>171</v>
      </c>
      <c r="C5" s="96" t="s">
        <v>142</v>
      </c>
      <c r="D5" s="96" t="s">
        <v>155</v>
      </c>
      <c r="E5" s="96" t="s">
        <v>188</v>
      </c>
      <c r="F5" s="96" t="s">
        <v>374</v>
      </c>
      <c r="G5" s="96" t="s">
        <v>388</v>
      </c>
      <c r="H5" s="96" t="s">
        <v>388</v>
      </c>
      <c r="I5" s="94" t="s">
        <v>13</v>
      </c>
      <c r="J5" s="94" t="s">
        <v>388</v>
      </c>
      <c r="K5" s="94" t="s">
        <v>388</v>
      </c>
    </row>
    <row r="6" spans="1:11" ht="30.75" customHeight="1">
      <c r="A6" s="95" t="s">
        <v>388</v>
      </c>
      <c r="B6" s="96" t="s">
        <v>388</v>
      </c>
      <c r="C6" s="96" t="s">
        <v>388</v>
      </c>
      <c r="D6" s="96" t="s">
        <v>388</v>
      </c>
      <c r="E6" s="96" t="s">
        <v>388</v>
      </c>
      <c r="F6" s="33" t="s">
        <v>171</v>
      </c>
      <c r="G6" s="33" t="s">
        <v>142</v>
      </c>
      <c r="H6" s="33" t="s">
        <v>155</v>
      </c>
      <c r="I6" s="33" t="s">
        <v>171</v>
      </c>
      <c r="J6" s="33" t="s">
        <v>142</v>
      </c>
      <c r="K6" s="34" t="s">
        <v>155</v>
      </c>
    </row>
    <row r="7" spans="1:11" ht="15" customHeight="1">
      <c r="A7" s="15" t="s">
        <v>192</v>
      </c>
      <c r="B7" s="35">
        <v>196784.19</v>
      </c>
      <c r="C7" s="35">
        <v>413793.56</v>
      </c>
      <c r="D7" s="9">
        <v>413793.56</v>
      </c>
      <c r="E7" s="36" t="s">
        <v>114</v>
      </c>
      <c r="F7" s="35">
        <v>0</v>
      </c>
      <c r="G7" s="35">
        <v>0</v>
      </c>
      <c r="H7" s="35">
        <v>0</v>
      </c>
      <c r="I7" s="35">
        <v>0</v>
      </c>
      <c r="J7" s="9">
        <v>0</v>
      </c>
      <c r="K7" s="11">
        <v>0</v>
      </c>
    </row>
    <row r="8" spans="1:11" ht="15" customHeight="1">
      <c r="A8" s="15" t="s">
        <v>241</v>
      </c>
      <c r="B8" s="35">
        <v>0</v>
      </c>
      <c r="C8" s="35">
        <v>43</v>
      </c>
      <c r="D8" s="9">
        <v>43</v>
      </c>
      <c r="E8" s="36" t="s">
        <v>30</v>
      </c>
      <c r="F8" s="35">
        <v>0</v>
      </c>
      <c r="G8" s="35">
        <v>0</v>
      </c>
      <c r="H8" s="35">
        <v>0</v>
      </c>
      <c r="I8" s="35">
        <v>0</v>
      </c>
      <c r="J8" s="9">
        <v>0</v>
      </c>
      <c r="K8" s="11">
        <v>0</v>
      </c>
    </row>
    <row r="9" spans="1:11" ht="15" customHeight="1">
      <c r="A9" s="15" t="s">
        <v>388</v>
      </c>
      <c r="B9" s="16" t="s">
        <v>388</v>
      </c>
      <c r="C9" s="37" t="s">
        <v>388</v>
      </c>
      <c r="D9" s="14" t="s">
        <v>388</v>
      </c>
      <c r="E9" s="36" t="s">
        <v>371</v>
      </c>
      <c r="F9" s="35">
        <v>0</v>
      </c>
      <c r="G9" s="35">
        <v>0</v>
      </c>
      <c r="H9" s="35">
        <v>0</v>
      </c>
      <c r="I9" s="35">
        <v>0</v>
      </c>
      <c r="J9" s="9">
        <v>0</v>
      </c>
      <c r="K9" s="11">
        <v>0</v>
      </c>
    </row>
    <row r="10" spans="1:11" ht="15" customHeight="1">
      <c r="A10" s="15" t="s">
        <v>388</v>
      </c>
      <c r="B10" s="16" t="s">
        <v>388</v>
      </c>
      <c r="C10" s="37" t="s">
        <v>388</v>
      </c>
      <c r="D10" s="14" t="s">
        <v>388</v>
      </c>
      <c r="E10" s="36" t="s">
        <v>353</v>
      </c>
      <c r="F10" s="35">
        <v>0</v>
      </c>
      <c r="G10" s="35">
        <v>0</v>
      </c>
      <c r="H10" s="35">
        <v>0</v>
      </c>
      <c r="I10" s="35">
        <v>0</v>
      </c>
      <c r="J10" s="9">
        <v>0</v>
      </c>
      <c r="K10" s="11">
        <v>0</v>
      </c>
    </row>
    <row r="11" spans="1:11" ht="15" customHeight="1">
      <c r="A11" s="15" t="s">
        <v>388</v>
      </c>
      <c r="B11" s="16" t="s">
        <v>388</v>
      </c>
      <c r="C11" s="37" t="s">
        <v>388</v>
      </c>
      <c r="D11" s="14" t="s">
        <v>388</v>
      </c>
      <c r="E11" s="36" t="s">
        <v>82</v>
      </c>
      <c r="F11" s="35">
        <v>154354.76</v>
      </c>
      <c r="G11" s="35">
        <v>0</v>
      </c>
      <c r="H11" s="35">
        <v>355613.34</v>
      </c>
      <c r="I11" s="35">
        <v>0</v>
      </c>
      <c r="J11" s="9">
        <v>0</v>
      </c>
      <c r="K11" s="11">
        <v>0</v>
      </c>
    </row>
    <row r="12" spans="1:11" ht="15" customHeight="1">
      <c r="A12" s="15" t="s">
        <v>388</v>
      </c>
      <c r="B12" s="16" t="s">
        <v>388</v>
      </c>
      <c r="C12" s="37" t="s">
        <v>388</v>
      </c>
      <c r="D12" s="14" t="s">
        <v>388</v>
      </c>
      <c r="E12" s="36" t="s">
        <v>286</v>
      </c>
      <c r="F12" s="35">
        <v>0</v>
      </c>
      <c r="G12" s="35">
        <v>0</v>
      </c>
      <c r="H12" s="35">
        <v>0</v>
      </c>
      <c r="I12" s="35">
        <v>0</v>
      </c>
      <c r="J12" s="9">
        <v>0</v>
      </c>
      <c r="K12" s="11">
        <v>0</v>
      </c>
    </row>
    <row r="13" spans="1:11" ht="15" customHeight="1">
      <c r="A13" s="15" t="s">
        <v>388</v>
      </c>
      <c r="B13" s="16" t="s">
        <v>388</v>
      </c>
      <c r="C13" s="37" t="s">
        <v>388</v>
      </c>
      <c r="D13" s="14" t="s">
        <v>388</v>
      </c>
      <c r="E13" s="36" t="s">
        <v>25</v>
      </c>
      <c r="F13" s="35">
        <v>0</v>
      </c>
      <c r="G13" s="35">
        <v>0</v>
      </c>
      <c r="H13" s="35">
        <v>0</v>
      </c>
      <c r="I13" s="35">
        <v>0</v>
      </c>
      <c r="J13" s="9">
        <v>0</v>
      </c>
      <c r="K13" s="11">
        <v>0</v>
      </c>
    </row>
    <row r="14" spans="1:11" ht="15" customHeight="1">
      <c r="A14" s="15" t="s">
        <v>388</v>
      </c>
      <c r="B14" s="16" t="s">
        <v>388</v>
      </c>
      <c r="C14" s="37" t="s">
        <v>388</v>
      </c>
      <c r="D14" s="14" t="s">
        <v>388</v>
      </c>
      <c r="E14" s="36" t="s">
        <v>32</v>
      </c>
      <c r="F14" s="35">
        <v>27925.92</v>
      </c>
      <c r="G14" s="35">
        <v>0</v>
      </c>
      <c r="H14" s="35">
        <v>31706.44</v>
      </c>
      <c r="I14" s="35">
        <v>0</v>
      </c>
      <c r="J14" s="9">
        <v>0</v>
      </c>
      <c r="K14" s="11">
        <v>0</v>
      </c>
    </row>
    <row r="15" spans="1:11" ht="15" customHeight="1">
      <c r="A15" s="15" t="s">
        <v>388</v>
      </c>
      <c r="B15" s="16" t="s">
        <v>388</v>
      </c>
      <c r="C15" s="37" t="s">
        <v>388</v>
      </c>
      <c r="D15" s="14" t="s">
        <v>388</v>
      </c>
      <c r="E15" s="10" t="s">
        <v>344</v>
      </c>
      <c r="F15" s="35">
        <v>14503.52</v>
      </c>
      <c r="G15" s="35">
        <v>0</v>
      </c>
      <c r="H15" s="35">
        <v>15657.83</v>
      </c>
      <c r="I15" s="35">
        <v>0</v>
      </c>
      <c r="J15" s="9">
        <v>0</v>
      </c>
      <c r="K15" s="11">
        <v>0</v>
      </c>
    </row>
    <row r="16" spans="1:11" ht="15" customHeight="1">
      <c r="A16" s="15" t="s">
        <v>388</v>
      </c>
      <c r="B16" s="16" t="s">
        <v>388</v>
      </c>
      <c r="C16" s="37" t="s">
        <v>388</v>
      </c>
      <c r="D16" s="14" t="s">
        <v>388</v>
      </c>
      <c r="E16" s="36" t="s">
        <v>226</v>
      </c>
      <c r="F16" s="35">
        <v>0</v>
      </c>
      <c r="G16" s="35">
        <v>0</v>
      </c>
      <c r="H16" s="35">
        <v>0</v>
      </c>
      <c r="I16" s="35">
        <v>0</v>
      </c>
      <c r="J16" s="9">
        <v>0</v>
      </c>
      <c r="K16" s="11">
        <v>0</v>
      </c>
    </row>
    <row r="17" spans="1:11" ht="15" customHeight="1">
      <c r="A17" s="15" t="s">
        <v>388</v>
      </c>
      <c r="B17" s="16" t="s">
        <v>388</v>
      </c>
      <c r="C17" s="37" t="s">
        <v>388</v>
      </c>
      <c r="D17" s="14" t="s">
        <v>388</v>
      </c>
      <c r="E17" s="36" t="s">
        <v>199</v>
      </c>
      <c r="F17" s="35">
        <v>0</v>
      </c>
      <c r="G17" s="35">
        <v>0</v>
      </c>
      <c r="H17" s="35">
        <v>0</v>
      </c>
      <c r="I17" s="35">
        <v>0</v>
      </c>
      <c r="J17" s="9">
        <v>0</v>
      </c>
      <c r="K17" s="11">
        <v>0</v>
      </c>
    </row>
    <row r="18" spans="1:11" ht="15" customHeight="1">
      <c r="A18" s="15" t="s">
        <v>388</v>
      </c>
      <c r="B18" s="16" t="s">
        <v>388</v>
      </c>
      <c r="C18" s="37" t="s">
        <v>388</v>
      </c>
      <c r="D18" s="14" t="s">
        <v>388</v>
      </c>
      <c r="E18" s="36" t="s">
        <v>383</v>
      </c>
      <c r="F18" s="35">
        <v>0</v>
      </c>
      <c r="G18" s="35">
        <v>0</v>
      </c>
      <c r="H18" s="35">
        <v>0</v>
      </c>
      <c r="I18" s="35">
        <v>0</v>
      </c>
      <c r="J18" s="9">
        <v>0</v>
      </c>
      <c r="K18" s="11">
        <v>0</v>
      </c>
    </row>
    <row r="19" spans="1:11" ht="15" customHeight="1">
      <c r="A19" s="15" t="s">
        <v>388</v>
      </c>
      <c r="B19" s="16" t="s">
        <v>388</v>
      </c>
      <c r="C19" s="37" t="s">
        <v>388</v>
      </c>
      <c r="D19" s="14" t="s">
        <v>388</v>
      </c>
      <c r="E19" s="36" t="s">
        <v>184</v>
      </c>
      <c r="F19" s="35">
        <v>0</v>
      </c>
      <c r="G19" s="35">
        <v>0</v>
      </c>
      <c r="H19" s="35">
        <v>0</v>
      </c>
      <c r="I19" s="35">
        <v>0</v>
      </c>
      <c r="J19" s="9">
        <v>0</v>
      </c>
      <c r="K19" s="11">
        <v>0</v>
      </c>
    </row>
    <row r="20" spans="1:11" ht="15" customHeight="1">
      <c r="A20" s="15" t="s">
        <v>388</v>
      </c>
      <c r="B20" s="16" t="s">
        <v>388</v>
      </c>
      <c r="C20" s="37" t="s">
        <v>388</v>
      </c>
      <c r="D20" s="14" t="s">
        <v>388</v>
      </c>
      <c r="E20" s="36" t="s">
        <v>305</v>
      </c>
      <c r="F20" s="35">
        <v>0</v>
      </c>
      <c r="G20" s="35">
        <v>0</v>
      </c>
      <c r="H20" s="35">
        <v>0</v>
      </c>
      <c r="I20" s="35">
        <v>0</v>
      </c>
      <c r="J20" s="9">
        <v>0</v>
      </c>
      <c r="K20" s="11">
        <v>0</v>
      </c>
    </row>
    <row r="21" spans="1:11" ht="15" customHeight="1">
      <c r="A21" s="15" t="s">
        <v>388</v>
      </c>
      <c r="B21" s="16" t="s">
        <v>388</v>
      </c>
      <c r="C21" s="37" t="s">
        <v>388</v>
      </c>
      <c r="D21" s="14" t="s">
        <v>388</v>
      </c>
      <c r="E21" s="36" t="s">
        <v>42</v>
      </c>
      <c r="F21" s="35">
        <v>0</v>
      </c>
      <c r="G21" s="35">
        <v>0</v>
      </c>
      <c r="H21" s="35">
        <v>0</v>
      </c>
      <c r="I21" s="35">
        <v>0</v>
      </c>
      <c r="J21" s="9">
        <v>0</v>
      </c>
      <c r="K21" s="11">
        <v>0</v>
      </c>
    </row>
    <row r="22" spans="1:11" ht="15" customHeight="1">
      <c r="A22" s="15" t="s">
        <v>388</v>
      </c>
      <c r="B22" s="16" t="s">
        <v>388</v>
      </c>
      <c r="C22" s="37" t="s">
        <v>388</v>
      </c>
      <c r="D22" s="14" t="s">
        <v>388</v>
      </c>
      <c r="E22" s="36" t="s">
        <v>215</v>
      </c>
      <c r="F22" s="35">
        <v>0</v>
      </c>
      <c r="G22" s="35">
        <v>0</v>
      </c>
      <c r="H22" s="35">
        <v>0</v>
      </c>
      <c r="I22" s="35">
        <v>0</v>
      </c>
      <c r="J22" s="9">
        <v>0</v>
      </c>
      <c r="K22" s="11">
        <v>0</v>
      </c>
    </row>
    <row r="23" spans="1:11" ht="15" customHeight="1">
      <c r="A23" s="15" t="s">
        <v>388</v>
      </c>
      <c r="B23" s="16" t="s">
        <v>388</v>
      </c>
      <c r="C23" s="37" t="s">
        <v>388</v>
      </c>
      <c r="D23" s="14" t="s">
        <v>388</v>
      </c>
      <c r="E23" s="36" t="s">
        <v>97</v>
      </c>
      <c r="F23" s="35">
        <v>0</v>
      </c>
      <c r="G23" s="35">
        <v>0</v>
      </c>
      <c r="H23" s="35">
        <v>0</v>
      </c>
      <c r="I23" s="35">
        <v>0</v>
      </c>
      <c r="J23" s="9">
        <v>0</v>
      </c>
      <c r="K23" s="11">
        <v>0</v>
      </c>
    </row>
    <row r="24" spans="1:11" ht="15" customHeight="1">
      <c r="A24" s="15" t="s">
        <v>388</v>
      </c>
      <c r="B24" s="16" t="s">
        <v>388</v>
      </c>
      <c r="C24" s="37" t="s">
        <v>388</v>
      </c>
      <c r="D24" s="14" t="s">
        <v>388</v>
      </c>
      <c r="E24" s="36" t="s">
        <v>44</v>
      </c>
      <c r="F24" s="35">
        <v>0</v>
      </c>
      <c r="G24" s="35">
        <v>0</v>
      </c>
      <c r="H24" s="35">
        <v>0</v>
      </c>
      <c r="I24" s="35">
        <v>0</v>
      </c>
      <c r="J24" s="9">
        <v>0</v>
      </c>
      <c r="K24" s="11">
        <v>0</v>
      </c>
    </row>
    <row r="25" spans="1:11" ht="15" customHeight="1">
      <c r="A25" s="15" t="s">
        <v>388</v>
      </c>
      <c r="B25" s="16" t="s">
        <v>388</v>
      </c>
      <c r="C25" s="37" t="s">
        <v>388</v>
      </c>
      <c r="D25" s="14" t="s">
        <v>388</v>
      </c>
      <c r="E25" s="36" t="s">
        <v>99</v>
      </c>
      <c r="F25" s="35">
        <v>0</v>
      </c>
      <c r="G25" s="35">
        <v>0</v>
      </c>
      <c r="H25" s="35">
        <v>15106.77</v>
      </c>
      <c r="I25" s="35">
        <v>0</v>
      </c>
      <c r="J25" s="9">
        <v>0</v>
      </c>
      <c r="K25" s="11">
        <v>0</v>
      </c>
    </row>
    <row r="26" spans="1:11" ht="15" customHeight="1">
      <c r="A26" s="15" t="s">
        <v>388</v>
      </c>
      <c r="B26" s="16" t="s">
        <v>388</v>
      </c>
      <c r="C26" s="37" t="s">
        <v>388</v>
      </c>
      <c r="D26" s="14" t="s">
        <v>388</v>
      </c>
      <c r="E26" s="36" t="s">
        <v>352</v>
      </c>
      <c r="F26" s="35">
        <v>0</v>
      </c>
      <c r="G26" s="35">
        <v>0</v>
      </c>
      <c r="H26" s="35">
        <v>0</v>
      </c>
      <c r="I26" s="35">
        <v>0</v>
      </c>
      <c r="J26" s="9">
        <v>0</v>
      </c>
      <c r="K26" s="11">
        <v>0</v>
      </c>
    </row>
    <row r="27" spans="1:11" ht="15" customHeight="1">
      <c r="A27" s="15" t="s">
        <v>388</v>
      </c>
      <c r="B27" s="16" t="s">
        <v>388</v>
      </c>
      <c r="C27" s="37" t="s">
        <v>388</v>
      </c>
      <c r="D27" s="14" t="s">
        <v>388</v>
      </c>
      <c r="E27" s="36" t="s">
        <v>120</v>
      </c>
      <c r="F27" s="35">
        <v>0</v>
      </c>
      <c r="G27" s="35">
        <v>0</v>
      </c>
      <c r="H27" s="35">
        <v>0</v>
      </c>
      <c r="I27" s="35">
        <v>0</v>
      </c>
      <c r="J27" s="9">
        <v>0</v>
      </c>
      <c r="K27" s="11">
        <v>41.95</v>
      </c>
    </row>
    <row r="28" spans="1:11" ht="15" customHeight="1">
      <c r="A28" s="15" t="s">
        <v>388</v>
      </c>
      <c r="B28" s="16" t="s">
        <v>388</v>
      </c>
      <c r="C28" s="37" t="s">
        <v>388</v>
      </c>
      <c r="D28" s="14" t="s">
        <v>388</v>
      </c>
      <c r="E28" s="36" t="s">
        <v>337</v>
      </c>
      <c r="F28" s="35">
        <v>0</v>
      </c>
      <c r="G28" s="35">
        <v>0</v>
      </c>
      <c r="H28" s="35">
        <v>0</v>
      </c>
      <c r="I28" s="35">
        <v>0</v>
      </c>
      <c r="J28" s="9">
        <v>0</v>
      </c>
      <c r="K28" s="11">
        <v>0</v>
      </c>
    </row>
    <row r="29" spans="1:11" ht="15" customHeight="1">
      <c r="A29" s="15" t="s">
        <v>388</v>
      </c>
      <c r="B29" s="16" t="s">
        <v>388</v>
      </c>
      <c r="C29" s="37" t="s">
        <v>388</v>
      </c>
      <c r="D29" s="14" t="s">
        <v>388</v>
      </c>
      <c r="E29" s="36" t="s">
        <v>367</v>
      </c>
      <c r="F29" s="35">
        <v>0</v>
      </c>
      <c r="G29" s="35">
        <v>0</v>
      </c>
      <c r="H29" s="35">
        <v>0</v>
      </c>
      <c r="I29" s="35">
        <v>0</v>
      </c>
      <c r="J29" s="9">
        <v>0</v>
      </c>
      <c r="K29" s="11">
        <v>0</v>
      </c>
    </row>
    <row r="30" spans="1:11" ht="15" customHeight="1">
      <c r="A30" s="38" t="s">
        <v>382</v>
      </c>
      <c r="B30" s="35">
        <v>196784.19</v>
      </c>
      <c r="C30" s="35">
        <v>413836.56</v>
      </c>
      <c r="D30" s="9">
        <v>413836.56</v>
      </c>
      <c r="E30" s="39" t="s">
        <v>141</v>
      </c>
      <c r="F30" s="35">
        <v>196784.19</v>
      </c>
      <c r="G30" s="35">
        <v>0</v>
      </c>
      <c r="H30" s="35">
        <v>418084.37</v>
      </c>
      <c r="I30" s="35">
        <v>0</v>
      </c>
      <c r="J30" s="35">
        <v>0</v>
      </c>
      <c r="K30" s="40">
        <v>41.95</v>
      </c>
    </row>
    <row r="31" spans="1:11" ht="15" customHeight="1">
      <c r="A31" s="15" t="s">
        <v>233</v>
      </c>
      <c r="B31" s="35">
        <v>0</v>
      </c>
      <c r="C31" s="35">
        <v>78098.07</v>
      </c>
      <c r="D31" s="9">
        <v>78098.07</v>
      </c>
      <c r="E31" s="36" t="s">
        <v>385</v>
      </c>
      <c r="F31" s="35">
        <v>0</v>
      </c>
      <c r="G31" s="35">
        <v>0</v>
      </c>
      <c r="H31" s="35">
        <v>73788.51</v>
      </c>
      <c r="I31" s="35">
        <v>0</v>
      </c>
      <c r="J31" s="35">
        <v>0</v>
      </c>
      <c r="K31" s="40">
        <v>19.81</v>
      </c>
    </row>
    <row r="32" spans="1:11" ht="15" customHeight="1">
      <c r="A32" s="15" t="s">
        <v>285</v>
      </c>
      <c r="B32" s="35">
        <v>0</v>
      </c>
      <c r="C32" s="35">
        <v>78079.32</v>
      </c>
      <c r="D32" s="9">
        <v>78079.32</v>
      </c>
      <c r="E32" s="36" t="s">
        <v>211</v>
      </c>
      <c r="F32" s="35">
        <v>0</v>
      </c>
      <c r="G32" s="35">
        <v>0</v>
      </c>
      <c r="H32" s="35">
        <v>13196.69</v>
      </c>
      <c r="I32" s="35">
        <v>0</v>
      </c>
      <c r="J32" s="35">
        <v>0</v>
      </c>
      <c r="K32" s="40">
        <v>0</v>
      </c>
    </row>
    <row r="33" spans="1:11" ht="15" customHeight="1">
      <c r="A33" s="15" t="s">
        <v>241</v>
      </c>
      <c r="B33" s="35">
        <v>0</v>
      </c>
      <c r="C33" s="35">
        <v>18.75</v>
      </c>
      <c r="D33" s="9">
        <v>18.75</v>
      </c>
      <c r="E33" s="36" t="s">
        <v>95</v>
      </c>
      <c r="F33" s="35">
        <v>0</v>
      </c>
      <c r="G33" s="35">
        <v>0</v>
      </c>
      <c r="H33" s="35">
        <v>60591.82</v>
      </c>
      <c r="I33" s="35">
        <v>0</v>
      </c>
      <c r="J33" s="35">
        <v>0</v>
      </c>
      <c r="K33" s="40">
        <v>19.81</v>
      </c>
    </row>
    <row r="34" spans="1:11" ht="15" customHeight="1">
      <c r="A34" s="41" t="s">
        <v>128</v>
      </c>
      <c r="B34" s="42">
        <v>196784.19</v>
      </c>
      <c r="C34" s="42">
        <v>491934.64</v>
      </c>
      <c r="D34" s="20">
        <v>491934.64</v>
      </c>
      <c r="E34" s="43" t="s">
        <v>128</v>
      </c>
      <c r="F34" s="42">
        <v>196784.19</v>
      </c>
      <c r="G34" s="42">
        <v>0</v>
      </c>
      <c r="H34" s="42">
        <v>491872.88</v>
      </c>
      <c r="I34" s="42">
        <v>0</v>
      </c>
      <c r="J34" s="42">
        <v>0</v>
      </c>
      <c r="K34" s="44">
        <v>61.75</v>
      </c>
    </row>
    <row r="36" ht="15">
      <c r="E36" s="1" t="s">
        <v>378</v>
      </c>
    </row>
  </sheetData>
  <sheetProtection/>
  <mergeCells count="27">
    <mergeCell ref="A4:D4"/>
    <mergeCell ref="E4:K4"/>
    <mergeCell ref="A5:A6"/>
    <mergeCell ref="B5:B6"/>
    <mergeCell ref="C5:C6"/>
    <mergeCell ref="D5:D6"/>
    <mergeCell ref="E5:E6"/>
    <mergeCell ref="F5:H5"/>
    <mergeCell ref="I5:K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3" width="3.140625" style="0" customWidth="1"/>
    <col min="4" max="4" width="22.00390625" style="0" customWidth="1"/>
    <col min="5" max="5" width="27.8515625" style="0" customWidth="1"/>
    <col min="6" max="8" width="16.00390625" style="0" customWidth="1"/>
    <col min="9" max="9" width="9.7109375" style="0" customWidth="1"/>
  </cols>
  <sheetData>
    <row r="1" ht="27">
      <c r="E1" s="4" t="s">
        <v>342</v>
      </c>
    </row>
    <row r="2" spans="6:8" ht="12.75">
      <c r="F2" s="136"/>
      <c r="G2" s="136"/>
      <c r="H2" s="136"/>
    </row>
    <row r="3" spans="1:8" ht="15">
      <c r="A3" s="137" t="s">
        <v>108</v>
      </c>
      <c r="B3" s="137"/>
      <c r="C3" s="137"/>
      <c r="D3" s="137"/>
      <c r="E3" s="137"/>
      <c r="H3" s="2" t="s">
        <v>74</v>
      </c>
    </row>
    <row r="4" spans="1:8" ht="15" customHeight="1">
      <c r="A4" s="100" t="s">
        <v>319</v>
      </c>
      <c r="B4" s="86" t="s">
        <v>388</v>
      </c>
      <c r="C4" s="86" t="s">
        <v>388</v>
      </c>
      <c r="D4" s="86" t="s">
        <v>388</v>
      </c>
      <c r="E4" s="45" t="s">
        <v>388</v>
      </c>
      <c r="F4" s="86" t="s">
        <v>170</v>
      </c>
      <c r="G4" s="86" t="s">
        <v>388</v>
      </c>
      <c r="H4" s="88" t="s">
        <v>388</v>
      </c>
    </row>
    <row r="5" spans="1:8" ht="15" customHeight="1">
      <c r="A5" s="91" t="s">
        <v>135</v>
      </c>
      <c r="B5" s="87" t="s">
        <v>388</v>
      </c>
      <c r="C5" s="87" t="s">
        <v>388</v>
      </c>
      <c r="D5" s="87" t="s">
        <v>350</v>
      </c>
      <c r="E5" s="87" t="s">
        <v>230</v>
      </c>
      <c r="F5" s="87" t="s">
        <v>124</v>
      </c>
      <c r="G5" s="87" t="s">
        <v>304</v>
      </c>
      <c r="H5" s="89" t="s">
        <v>33</v>
      </c>
    </row>
    <row r="6" spans="1:8" ht="13.5" customHeight="1">
      <c r="A6" s="91" t="s">
        <v>388</v>
      </c>
      <c r="B6" s="87" t="s">
        <v>388</v>
      </c>
      <c r="C6" s="87" t="s">
        <v>388</v>
      </c>
      <c r="D6" s="87" t="s">
        <v>388</v>
      </c>
      <c r="E6" s="87" t="s">
        <v>388</v>
      </c>
      <c r="F6" s="87" t="s">
        <v>388</v>
      </c>
      <c r="G6" s="87" t="s">
        <v>388</v>
      </c>
      <c r="H6" s="89" t="s">
        <v>388</v>
      </c>
    </row>
    <row r="7" spans="1:8" ht="11.25" customHeight="1">
      <c r="A7" s="91" t="s">
        <v>388</v>
      </c>
      <c r="B7" s="87" t="s">
        <v>388</v>
      </c>
      <c r="C7" s="87" t="s">
        <v>388</v>
      </c>
      <c r="D7" s="87" t="s">
        <v>388</v>
      </c>
      <c r="E7" s="87" t="s">
        <v>388</v>
      </c>
      <c r="F7" s="87" t="s">
        <v>388</v>
      </c>
      <c r="G7" s="87" t="s">
        <v>388</v>
      </c>
      <c r="H7" s="89" t="s">
        <v>388</v>
      </c>
    </row>
    <row r="8" spans="1:8" ht="15" customHeight="1">
      <c r="A8" s="91" t="s">
        <v>54</v>
      </c>
      <c r="B8" s="87" t="s">
        <v>256</v>
      </c>
      <c r="C8" s="87" t="s">
        <v>299</v>
      </c>
      <c r="D8" s="23" t="s">
        <v>36</v>
      </c>
      <c r="E8" s="46" t="s">
        <v>388</v>
      </c>
      <c r="F8" s="24" t="s">
        <v>90</v>
      </c>
      <c r="G8" s="24" t="s">
        <v>370</v>
      </c>
      <c r="H8" s="47" t="s">
        <v>131</v>
      </c>
    </row>
    <row r="9" spans="1:8" ht="15" customHeight="1">
      <c r="A9" s="91" t="s">
        <v>388</v>
      </c>
      <c r="B9" s="87" t="s">
        <v>388</v>
      </c>
      <c r="C9" s="87" t="s">
        <v>388</v>
      </c>
      <c r="D9" s="23" t="s">
        <v>124</v>
      </c>
      <c r="E9" s="48" t="s">
        <v>326</v>
      </c>
      <c r="F9" s="26">
        <v>418084.37</v>
      </c>
      <c r="G9" s="26">
        <v>281549.54</v>
      </c>
      <c r="H9" s="27">
        <v>136534.83</v>
      </c>
    </row>
    <row r="10" spans="1:8" s="128" customFormat="1" ht="16.5" customHeight="1">
      <c r="A10" s="124" t="s">
        <v>290</v>
      </c>
      <c r="B10" s="125" t="s">
        <v>388</v>
      </c>
      <c r="C10" s="125" t="s">
        <v>388</v>
      </c>
      <c r="D10" s="126" t="s">
        <v>41</v>
      </c>
      <c r="E10" s="126" t="s">
        <v>388</v>
      </c>
      <c r="F10" s="127">
        <f>F11+F14+F25+F30+F33+F36+F39</f>
        <v>355613.3299999999</v>
      </c>
      <c r="G10" s="127">
        <f>G11+G14+G25+G30+G33+G36+G39</f>
        <v>219078.52000000002</v>
      </c>
      <c r="H10" s="127">
        <f>H11+H14+H25+H30+H33+H36+H39</f>
        <v>136534.82</v>
      </c>
    </row>
    <row r="11" spans="1:8" s="128" customFormat="1" ht="16.5" customHeight="1">
      <c r="A11" s="124" t="s">
        <v>24</v>
      </c>
      <c r="B11" s="125" t="s">
        <v>388</v>
      </c>
      <c r="C11" s="125" t="s">
        <v>388</v>
      </c>
      <c r="D11" s="126" t="s">
        <v>147</v>
      </c>
      <c r="E11" s="126" t="s">
        <v>388</v>
      </c>
      <c r="F11" s="127">
        <f>F12</f>
        <v>1625.15</v>
      </c>
      <c r="G11" s="127">
        <f>G12</f>
        <v>1625.15</v>
      </c>
      <c r="H11" s="127">
        <f>H12</f>
        <v>0</v>
      </c>
    </row>
    <row r="12" spans="1:8" s="128" customFormat="1" ht="16.5" customHeight="1">
      <c r="A12" s="124" t="s">
        <v>151</v>
      </c>
      <c r="B12" s="125" t="s">
        <v>388</v>
      </c>
      <c r="C12" s="125" t="s">
        <v>388</v>
      </c>
      <c r="D12" s="126" t="s">
        <v>323</v>
      </c>
      <c r="E12" s="126" t="s">
        <v>388</v>
      </c>
      <c r="F12" s="127">
        <f>F13</f>
        <v>1625.15</v>
      </c>
      <c r="G12" s="127">
        <f>G13</f>
        <v>1625.15</v>
      </c>
      <c r="H12" s="127">
        <f>H13</f>
        <v>0</v>
      </c>
    </row>
    <row r="13" spans="1:8" s="128" customFormat="1" ht="16.5" customHeight="1">
      <c r="A13" s="124" t="s">
        <v>151</v>
      </c>
      <c r="B13" s="125" t="s">
        <v>388</v>
      </c>
      <c r="C13" s="125" t="s">
        <v>388</v>
      </c>
      <c r="D13" s="126" t="s">
        <v>323</v>
      </c>
      <c r="E13" s="126" t="s">
        <v>287</v>
      </c>
      <c r="F13" s="127">
        <v>1625.15</v>
      </c>
      <c r="G13" s="127">
        <v>1625.15</v>
      </c>
      <c r="H13" s="129">
        <v>0</v>
      </c>
    </row>
    <row r="14" spans="1:8" s="128" customFormat="1" ht="16.5" customHeight="1">
      <c r="A14" s="124" t="s">
        <v>255</v>
      </c>
      <c r="B14" s="125" t="s">
        <v>388</v>
      </c>
      <c r="C14" s="125" t="s">
        <v>388</v>
      </c>
      <c r="D14" s="126" t="s">
        <v>314</v>
      </c>
      <c r="E14" s="126" t="s">
        <v>388</v>
      </c>
      <c r="F14" s="127">
        <f>F15+F17+F19+F21+F23</f>
        <v>322956.58999999997</v>
      </c>
      <c r="G14" s="127">
        <f>G15+G17+G19+G21+G23</f>
        <v>197035.69</v>
      </c>
      <c r="H14" s="127">
        <f>H15+H17+H19+H21+H23</f>
        <v>125920.91</v>
      </c>
    </row>
    <row r="15" spans="1:8" s="128" customFormat="1" ht="16.5" customHeight="1">
      <c r="A15" s="124" t="s">
        <v>69</v>
      </c>
      <c r="B15" s="125" t="s">
        <v>388</v>
      </c>
      <c r="C15" s="125" t="s">
        <v>388</v>
      </c>
      <c r="D15" s="126" t="s">
        <v>6</v>
      </c>
      <c r="E15" s="126" t="s">
        <v>388</v>
      </c>
      <c r="F15" s="127">
        <f>F16</f>
        <v>37902.08</v>
      </c>
      <c r="G15" s="127">
        <f>G16</f>
        <v>26187.89</v>
      </c>
      <c r="H15" s="127">
        <f>H16</f>
        <v>11714.19</v>
      </c>
    </row>
    <row r="16" spans="1:8" s="128" customFormat="1" ht="16.5" customHeight="1">
      <c r="A16" s="124" t="s">
        <v>69</v>
      </c>
      <c r="B16" s="125" t="s">
        <v>388</v>
      </c>
      <c r="C16" s="125" t="s">
        <v>388</v>
      </c>
      <c r="D16" s="126" t="s">
        <v>6</v>
      </c>
      <c r="E16" s="126" t="s">
        <v>287</v>
      </c>
      <c r="F16" s="127">
        <v>37902.08</v>
      </c>
      <c r="G16" s="127">
        <v>26187.89</v>
      </c>
      <c r="H16" s="129">
        <v>11714.19</v>
      </c>
    </row>
    <row r="17" spans="1:8" s="128" customFormat="1" ht="16.5" customHeight="1">
      <c r="A17" s="124" t="s">
        <v>202</v>
      </c>
      <c r="B17" s="125" t="s">
        <v>388</v>
      </c>
      <c r="C17" s="125" t="s">
        <v>388</v>
      </c>
      <c r="D17" s="126" t="s">
        <v>225</v>
      </c>
      <c r="E17" s="126" t="s">
        <v>388</v>
      </c>
      <c r="F17" s="127">
        <f>F18</f>
        <v>84607.61</v>
      </c>
      <c r="G17" s="127">
        <f>G18</f>
        <v>79183.94</v>
      </c>
      <c r="H17" s="127">
        <f>H18</f>
        <v>5423.67</v>
      </c>
    </row>
    <row r="18" spans="1:8" s="128" customFormat="1" ht="16.5" customHeight="1">
      <c r="A18" s="124" t="s">
        <v>202</v>
      </c>
      <c r="B18" s="125" t="s">
        <v>388</v>
      </c>
      <c r="C18" s="125" t="s">
        <v>388</v>
      </c>
      <c r="D18" s="126" t="s">
        <v>225</v>
      </c>
      <c r="E18" s="126" t="s">
        <v>287</v>
      </c>
      <c r="F18" s="127">
        <v>84607.61</v>
      </c>
      <c r="G18" s="127">
        <v>79183.94</v>
      </c>
      <c r="H18" s="129">
        <v>5423.67</v>
      </c>
    </row>
    <row r="19" spans="1:8" s="128" customFormat="1" ht="16.5" customHeight="1">
      <c r="A19" s="124" t="s">
        <v>31</v>
      </c>
      <c r="B19" s="125" t="s">
        <v>388</v>
      </c>
      <c r="C19" s="125" t="s">
        <v>388</v>
      </c>
      <c r="D19" s="126" t="s">
        <v>303</v>
      </c>
      <c r="E19" s="126" t="s">
        <v>388</v>
      </c>
      <c r="F19" s="127">
        <f>F20</f>
        <v>53952.18</v>
      </c>
      <c r="G19" s="127">
        <f>G20</f>
        <v>49294.77</v>
      </c>
      <c r="H19" s="127">
        <f>H20</f>
        <v>4657.42</v>
      </c>
    </row>
    <row r="20" spans="1:8" s="128" customFormat="1" ht="16.5" customHeight="1">
      <c r="A20" s="124" t="s">
        <v>31</v>
      </c>
      <c r="B20" s="125" t="s">
        <v>388</v>
      </c>
      <c r="C20" s="125" t="s">
        <v>388</v>
      </c>
      <c r="D20" s="126" t="s">
        <v>303</v>
      </c>
      <c r="E20" s="126" t="s">
        <v>287</v>
      </c>
      <c r="F20" s="127">
        <v>53952.18</v>
      </c>
      <c r="G20" s="127">
        <v>49294.77</v>
      </c>
      <c r="H20" s="129">
        <v>4657.42</v>
      </c>
    </row>
    <row r="21" spans="1:8" s="128" customFormat="1" ht="16.5" customHeight="1">
      <c r="A21" s="124" t="s">
        <v>274</v>
      </c>
      <c r="B21" s="125" t="s">
        <v>388</v>
      </c>
      <c r="C21" s="125" t="s">
        <v>388</v>
      </c>
      <c r="D21" s="126" t="s">
        <v>160</v>
      </c>
      <c r="E21" s="126" t="s">
        <v>388</v>
      </c>
      <c r="F21" s="127">
        <f>F22</f>
        <v>40482.92</v>
      </c>
      <c r="G21" s="127">
        <f>G22</f>
        <v>39444.93</v>
      </c>
      <c r="H21" s="127">
        <f>H22</f>
        <v>1037.99</v>
      </c>
    </row>
    <row r="22" spans="1:8" s="128" customFormat="1" ht="16.5" customHeight="1">
      <c r="A22" s="124" t="s">
        <v>274</v>
      </c>
      <c r="B22" s="125" t="s">
        <v>388</v>
      </c>
      <c r="C22" s="125" t="s">
        <v>388</v>
      </c>
      <c r="D22" s="126" t="s">
        <v>160</v>
      </c>
      <c r="E22" s="126" t="s">
        <v>287</v>
      </c>
      <c r="F22" s="127">
        <v>40482.92</v>
      </c>
      <c r="G22" s="127">
        <v>39444.93</v>
      </c>
      <c r="H22" s="129">
        <v>1037.99</v>
      </c>
    </row>
    <row r="23" spans="1:8" s="128" customFormat="1" ht="16.5" customHeight="1">
      <c r="A23" s="124" t="s">
        <v>96</v>
      </c>
      <c r="B23" s="125" t="s">
        <v>388</v>
      </c>
      <c r="C23" s="125" t="s">
        <v>388</v>
      </c>
      <c r="D23" s="126" t="s">
        <v>218</v>
      </c>
      <c r="E23" s="126" t="s">
        <v>388</v>
      </c>
      <c r="F23" s="127">
        <f>F24</f>
        <v>106011.8</v>
      </c>
      <c r="G23" s="127">
        <f>G24</f>
        <v>2924.16</v>
      </c>
      <c r="H23" s="127">
        <f>H24</f>
        <v>103087.64</v>
      </c>
    </row>
    <row r="24" spans="1:8" s="128" customFormat="1" ht="16.5" customHeight="1">
      <c r="A24" s="124" t="s">
        <v>96</v>
      </c>
      <c r="B24" s="125" t="s">
        <v>388</v>
      </c>
      <c r="C24" s="125" t="s">
        <v>388</v>
      </c>
      <c r="D24" s="126" t="s">
        <v>218</v>
      </c>
      <c r="E24" s="126" t="s">
        <v>287</v>
      </c>
      <c r="F24" s="127">
        <v>106011.8</v>
      </c>
      <c r="G24" s="127">
        <v>2924.16</v>
      </c>
      <c r="H24" s="129">
        <v>103087.64</v>
      </c>
    </row>
    <row r="25" spans="1:8" s="128" customFormat="1" ht="16.5" customHeight="1">
      <c r="A25" s="124" t="s">
        <v>72</v>
      </c>
      <c r="B25" s="125" t="s">
        <v>388</v>
      </c>
      <c r="C25" s="125" t="s">
        <v>388</v>
      </c>
      <c r="D25" s="126" t="s">
        <v>359</v>
      </c>
      <c r="E25" s="126" t="s">
        <v>388</v>
      </c>
      <c r="F25" s="127">
        <f>F26+F28</f>
        <v>5937.29</v>
      </c>
      <c r="G25" s="127">
        <f>G26+G28</f>
        <v>5892.26</v>
      </c>
      <c r="H25" s="127">
        <f>H26+H28</f>
        <v>45.03</v>
      </c>
    </row>
    <row r="26" spans="1:8" s="128" customFormat="1" ht="16.5" customHeight="1">
      <c r="A26" s="124" t="s">
        <v>206</v>
      </c>
      <c r="B26" s="125" t="s">
        <v>388</v>
      </c>
      <c r="C26" s="125" t="s">
        <v>388</v>
      </c>
      <c r="D26" s="126" t="s">
        <v>49</v>
      </c>
      <c r="E26" s="126" t="s">
        <v>388</v>
      </c>
      <c r="F26" s="127">
        <f>F27</f>
        <v>5934.09</v>
      </c>
      <c r="G26" s="127">
        <f>G27</f>
        <v>5892.26</v>
      </c>
      <c r="H26" s="127">
        <f>H27</f>
        <v>41.83</v>
      </c>
    </row>
    <row r="27" spans="1:8" s="128" customFormat="1" ht="16.5" customHeight="1">
      <c r="A27" s="124" t="s">
        <v>206</v>
      </c>
      <c r="B27" s="125" t="s">
        <v>388</v>
      </c>
      <c r="C27" s="125" t="s">
        <v>388</v>
      </c>
      <c r="D27" s="126" t="s">
        <v>49</v>
      </c>
      <c r="E27" s="126" t="s">
        <v>287</v>
      </c>
      <c r="F27" s="127">
        <v>5934.09</v>
      </c>
      <c r="G27" s="127">
        <v>5892.26</v>
      </c>
      <c r="H27" s="129">
        <v>41.83</v>
      </c>
    </row>
    <row r="28" spans="1:8" s="128" customFormat="1" ht="16.5" customHeight="1">
      <c r="A28" s="124" t="s">
        <v>175</v>
      </c>
      <c r="B28" s="125" t="s">
        <v>388</v>
      </c>
      <c r="C28" s="125" t="s">
        <v>388</v>
      </c>
      <c r="D28" s="126" t="s">
        <v>263</v>
      </c>
      <c r="E28" s="126" t="s">
        <v>388</v>
      </c>
      <c r="F28" s="127">
        <f>F29</f>
        <v>3.2</v>
      </c>
      <c r="G28" s="127">
        <f>G29</f>
        <v>0</v>
      </c>
      <c r="H28" s="127">
        <f>H29</f>
        <v>3.2</v>
      </c>
    </row>
    <row r="29" spans="1:8" s="128" customFormat="1" ht="16.5" customHeight="1">
      <c r="A29" s="124" t="s">
        <v>175</v>
      </c>
      <c r="B29" s="125" t="s">
        <v>388</v>
      </c>
      <c r="C29" s="125" t="s">
        <v>388</v>
      </c>
      <c r="D29" s="126" t="s">
        <v>263</v>
      </c>
      <c r="E29" s="126" t="s">
        <v>287</v>
      </c>
      <c r="F29" s="127">
        <v>3.2</v>
      </c>
      <c r="G29" s="127">
        <v>0</v>
      </c>
      <c r="H29" s="129">
        <v>3.2</v>
      </c>
    </row>
    <row r="30" spans="1:8" s="128" customFormat="1" ht="16.5" customHeight="1">
      <c r="A30" s="124" t="s">
        <v>40</v>
      </c>
      <c r="B30" s="125" t="s">
        <v>388</v>
      </c>
      <c r="C30" s="125" t="s">
        <v>388</v>
      </c>
      <c r="D30" s="126" t="s">
        <v>66</v>
      </c>
      <c r="E30" s="126" t="s">
        <v>388</v>
      </c>
      <c r="F30" s="127">
        <f>F31</f>
        <v>1319.91</v>
      </c>
      <c r="G30" s="127">
        <f>G31</f>
        <v>1319.91</v>
      </c>
      <c r="H30" s="127">
        <f>H31</f>
        <v>0</v>
      </c>
    </row>
    <row r="31" spans="1:8" s="128" customFormat="1" ht="16.5" customHeight="1">
      <c r="A31" s="124" t="s">
        <v>325</v>
      </c>
      <c r="B31" s="125" t="s">
        <v>388</v>
      </c>
      <c r="C31" s="125" t="s">
        <v>388</v>
      </c>
      <c r="D31" s="126" t="s">
        <v>341</v>
      </c>
      <c r="E31" s="126" t="s">
        <v>388</v>
      </c>
      <c r="F31" s="127">
        <f>F32</f>
        <v>1319.91</v>
      </c>
      <c r="G31" s="127">
        <f>G32</f>
        <v>1319.91</v>
      </c>
      <c r="H31" s="127">
        <f>H32</f>
        <v>0</v>
      </c>
    </row>
    <row r="32" spans="1:8" s="128" customFormat="1" ht="16.5" customHeight="1">
      <c r="A32" s="124" t="s">
        <v>325</v>
      </c>
      <c r="B32" s="125" t="s">
        <v>388</v>
      </c>
      <c r="C32" s="125" t="s">
        <v>388</v>
      </c>
      <c r="D32" s="126" t="s">
        <v>341</v>
      </c>
      <c r="E32" s="126" t="s">
        <v>287</v>
      </c>
      <c r="F32" s="127">
        <v>1319.91</v>
      </c>
      <c r="G32" s="127">
        <v>1319.91</v>
      </c>
      <c r="H32" s="129">
        <v>0</v>
      </c>
    </row>
    <row r="33" spans="1:8" s="128" customFormat="1" ht="16.5" customHeight="1">
      <c r="A33" s="124" t="s">
        <v>264</v>
      </c>
      <c r="B33" s="125" t="s">
        <v>388</v>
      </c>
      <c r="C33" s="125" t="s">
        <v>388</v>
      </c>
      <c r="D33" s="126" t="s">
        <v>270</v>
      </c>
      <c r="E33" s="126" t="s">
        <v>388</v>
      </c>
      <c r="F33" s="127">
        <f>F34</f>
        <v>3500.75</v>
      </c>
      <c r="G33" s="127">
        <f>G34</f>
        <v>3343.73</v>
      </c>
      <c r="H33" s="127">
        <f>H34</f>
        <v>157.02</v>
      </c>
    </row>
    <row r="34" spans="1:8" s="128" customFormat="1" ht="16.5" customHeight="1">
      <c r="A34" s="124" t="s">
        <v>343</v>
      </c>
      <c r="B34" s="125" t="s">
        <v>388</v>
      </c>
      <c r="C34" s="125" t="s">
        <v>388</v>
      </c>
      <c r="D34" s="126" t="s">
        <v>273</v>
      </c>
      <c r="E34" s="126" t="s">
        <v>388</v>
      </c>
      <c r="F34" s="127">
        <f>F35</f>
        <v>3500.75</v>
      </c>
      <c r="G34" s="127">
        <f>G35</f>
        <v>3343.73</v>
      </c>
      <c r="H34" s="127">
        <f>H35</f>
        <v>157.02</v>
      </c>
    </row>
    <row r="35" spans="1:8" s="128" customFormat="1" ht="16.5" customHeight="1">
      <c r="A35" s="124" t="s">
        <v>343</v>
      </c>
      <c r="B35" s="125" t="s">
        <v>388</v>
      </c>
      <c r="C35" s="125" t="s">
        <v>388</v>
      </c>
      <c r="D35" s="126" t="s">
        <v>273</v>
      </c>
      <c r="E35" s="126" t="s">
        <v>287</v>
      </c>
      <c r="F35" s="127">
        <v>3500.75</v>
      </c>
      <c r="G35" s="127">
        <v>3343.73</v>
      </c>
      <c r="H35" s="129">
        <v>157.02</v>
      </c>
    </row>
    <row r="36" spans="1:8" s="128" customFormat="1" ht="16.5" customHeight="1">
      <c r="A36" s="124" t="s">
        <v>43</v>
      </c>
      <c r="B36" s="125" t="s">
        <v>388</v>
      </c>
      <c r="C36" s="125" t="s">
        <v>388</v>
      </c>
      <c r="D36" s="126" t="s">
        <v>282</v>
      </c>
      <c r="E36" s="126" t="s">
        <v>388</v>
      </c>
      <c r="F36" s="127">
        <f>F37</f>
        <v>9696.66</v>
      </c>
      <c r="G36" s="127">
        <f>G37</f>
        <v>0</v>
      </c>
      <c r="H36" s="127">
        <f>H37</f>
        <v>9696.66</v>
      </c>
    </row>
    <row r="37" spans="1:8" s="128" customFormat="1" ht="16.5" customHeight="1">
      <c r="A37" s="124" t="s">
        <v>254</v>
      </c>
      <c r="B37" s="125" t="s">
        <v>388</v>
      </c>
      <c r="C37" s="125" t="s">
        <v>388</v>
      </c>
      <c r="D37" s="126" t="s">
        <v>208</v>
      </c>
      <c r="E37" s="126" t="s">
        <v>388</v>
      </c>
      <c r="F37" s="127">
        <f>F38</f>
        <v>9696.66</v>
      </c>
      <c r="G37" s="127">
        <f>G38</f>
        <v>0</v>
      </c>
      <c r="H37" s="127">
        <f>H38</f>
        <v>9696.66</v>
      </c>
    </row>
    <row r="38" spans="1:8" s="128" customFormat="1" ht="16.5" customHeight="1">
      <c r="A38" s="124" t="s">
        <v>254</v>
      </c>
      <c r="B38" s="125" t="s">
        <v>388</v>
      </c>
      <c r="C38" s="125" t="s">
        <v>388</v>
      </c>
      <c r="D38" s="126" t="s">
        <v>208</v>
      </c>
      <c r="E38" s="126" t="s">
        <v>287</v>
      </c>
      <c r="F38" s="127">
        <v>9696.66</v>
      </c>
      <c r="G38" s="127">
        <v>0</v>
      </c>
      <c r="H38" s="129">
        <v>9696.66</v>
      </c>
    </row>
    <row r="39" spans="1:8" s="128" customFormat="1" ht="16.5" customHeight="1">
      <c r="A39" s="124" t="s">
        <v>145</v>
      </c>
      <c r="B39" s="125" t="s">
        <v>388</v>
      </c>
      <c r="C39" s="125" t="s">
        <v>388</v>
      </c>
      <c r="D39" s="126" t="s">
        <v>98</v>
      </c>
      <c r="E39" s="126" t="s">
        <v>388</v>
      </c>
      <c r="F39" s="127">
        <f>F40</f>
        <v>10576.98</v>
      </c>
      <c r="G39" s="127">
        <f>G40</f>
        <v>9861.78</v>
      </c>
      <c r="H39" s="127">
        <f>H40</f>
        <v>715.2</v>
      </c>
    </row>
    <row r="40" spans="1:8" s="128" customFormat="1" ht="16.5" customHeight="1">
      <c r="A40" s="124" t="s">
        <v>47</v>
      </c>
      <c r="B40" s="125" t="s">
        <v>388</v>
      </c>
      <c r="C40" s="125" t="s">
        <v>388</v>
      </c>
      <c r="D40" s="126" t="s">
        <v>98</v>
      </c>
      <c r="E40" s="126" t="s">
        <v>388</v>
      </c>
      <c r="F40" s="127">
        <f>F41</f>
        <v>10576.98</v>
      </c>
      <c r="G40" s="127">
        <f>G41</f>
        <v>9861.78</v>
      </c>
      <c r="H40" s="127">
        <f>H41</f>
        <v>715.2</v>
      </c>
    </row>
    <row r="41" spans="1:8" s="128" customFormat="1" ht="16.5" customHeight="1">
      <c r="A41" s="124" t="s">
        <v>47</v>
      </c>
      <c r="B41" s="125" t="s">
        <v>388</v>
      </c>
      <c r="C41" s="125" t="s">
        <v>388</v>
      </c>
      <c r="D41" s="126" t="s">
        <v>98</v>
      </c>
      <c r="E41" s="126" t="s">
        <v>287</v>
      </c>
      <c r="F41" s="127">
        <v>10576.98</v>
      </c>
      <c r="G41" s="127">
        <v>9861.78</v>
      </c>
      <c r="H41" s="129">
        <v>715.2</v>
      </c>
    </row>
    <row r="42" spans="1:8" s="128" customFormat="1" ht="16.5" customHeight="1">
      <c r="A42" s="124" t="s">
        <v>181</v>
      </c>
      <c r="B42" s="125" t="s">
        <v>388</v>
      </c>
      <c r="C42" s="125" t="s">
        <v>388</v>
      </c>
      <c r="D42" s="126" t="s">
        <v>50</v>
      </c>
      <c r="E42" s="126" t="s">
        <v>388</v>
      </c>
      <c r="F42" s="127">
        <f>F43+F50</f>
        <v>31706.44</v>
      </c>
      <c r="G42" s="127">
        <f>G43+G50</f>
        <v>31706.44</v>
      </c>
      <c r="H42" s="127">
        <f>H43+H50</f>
        <v>0</v>
      </c>
    </row>
    <row r="43" spans="1:8" s="128" customFormat="1" ht="16.5" customHeight="1">
      <c r="A43" s="124" t="s">
        <v>122</v>
      </c>
      <c r="B43" s="125" t="s">
        <v>388</v>
      </c>
      <c r="C43" s="125" t="s">
        <v>388</v>
      </c>
      <c r="D43" s="126" t="s">
        <v>190</v>
      </c>
      <c r="E43" s="126" t="s">
        <v>388</v>
      </c>
      <c r="F43" s="127">
        <f>F44+F46+F48</f>
        <v>29525.32</v>
      </c>
      <c r="G43" s="127">
        <f>G44+G46+G48</f>
        <v>29525.32</v>
      </c>
      <c r="H43" s="127">
        <f>H44+H46+H48</f>
        <v>0</v>
      </c>
    </row>
    <row r="44" spans="1:8" s="128" customFormat="1" ht="16.5" customHeight="1">
      <c r="A44" s="124" t="s">
        <v>276</v>
      </c>
      <c r="B44" s="125" t="s">
        <v>388</v>
      </c>
      <c r="C44" s="125" t="s">
        <v>388</v>
      </c>
      <c r="D44" s="126" t="s">
        <v>235</v>
      </c>
      <c r="E44" s="126" t="s">
        <v>388</v>
      </c>
      <c r="F44" s="127">
        <f>F45</f>
        <v>6918.62</v>
      </c>
      <c r="G44" s="127">
        <f>G45</f>
        <v>6918.62</v>
      </c>
      <c r="H44" s="127">
        <f>H45</f>
        <v>0</v>
      </c>
    </row>
    <row r="45" spans="1:8" s="128" customFormat="1" ht="16.5" customHeight="1">
      <c r="A45" s="124" t="s">
        <v>276</v>
      </c>
      <c r="B45" s="125" t="s">
        <v>388</v>
      </c>
      <c r="C45" s="125" t="s">
        <v>388</v>
      </c>
      <c r="D45" s="126" t="s">
        <v>235</v>
      </c>
      <c r="E45" s="126" t="s">
        <v>287</v>
      </c>
      <c r="F45" s="127">
        <v>6918.62</v>
      </c>
      <c r="G45" s="127">
        <v>6918.62</v>
      </c>
      <c r="H45" s="129">
        <v>0</v>
      </c>
    </row>
    <row r="46" spans="1:8" s="128" customFormat="1" ht="16.5" customHeight="1">
      <c r="A46" s="124" t="s">
        <v>29</v>
      </c>
      <c r="B46" s="125" t="s">
        <v>388</v>
      </c>
      <c r="C46" s="125" t="s">
        <v>388</v>
      </c>
      <c r="D46" s="126" t="s">
        <v>64</v>
      </c>
      <c r="E46" s="126" t="s">
        <v>388</v>
      </c>
      <c r="F46" s="127">
        <f>F47</f>
        <v>17879.88</v>
      </c>
      <c r="G46" s="127">
        <f>G47</f>
        <v>17879.88</v>
      </c>
      <c r="H46" s="127">
        <f>H47</f>
        <v>0</v>
      </c>
    </row>
    <row r="47" spans="1:8" s="128" customFormat="1" ht="16.5" customHeight="1">
      <c r="A47" s="124" t="s">
        <v>29</v>
      </c>
      <c r="B47" s="125" t="s">
        <v>388</v>
      </c>
      <c r="C47" s="125" t="s">
        <v>388</v>
      </c>
      <c r="D47" s="126" t="s">
        <v>64</v>
      </c>
      <c r="E47" s="126" t="s">
        <v>287</v>
      </c>
      <c r="F47" s="127">
        <v>17879.88</v>
      </c>
      <c r="G47" s="127">
        <v>17879.88</v>
      </c>
      <c r="H47" s="129">
        <v>0</v>
      </c>
    </row>
    <row r="48" spans="1:8" s="128" customFormat="1" ht="16.5" customHeight="1">
      <c r="A48" s="124" t="s">
        <v>231</v>
      </c>
      <c r="B48" s="125" t="s">
        <v>388</v>
      </c>
      <c r="C48" s="125" t="s">
        <v>388</v>
      </c>
      <c r="D48" s="126" t="s">
        <v>159</v>
      </c>
      <c r="E48" s="126" t="s">
        <v>388</v>
      </c>
      <c r="F48" s="127">
        <f>F49</f>
        <v>4726.82</v>
      </c>
      <c r="G48" s="127">
        <f>G49</f>
        <v>4726.82</v>
      </c>
      <c r="H48" s="127">
        <f>H49</f>
        <v>0</v>
      </c>
    </row>
    <row r="49" spans="1:8" s="128" customFormat="1" ht="16.5" customHeight="1">
      <c r="A49" s="124" t="s">
        <v>231</v>
      </c>
      <c r="B49" s="125" t="s">
        <v>388</v>
      </c>
      <c r="C49" s="125" t="s">
        <v>388</v>
      </c>
      <c r="D49" s="126" t="s">
        <v>159</v>
      </c>
      <c r="E49" s="126" t="s">
        <v>287</v>
      </c>
      <c r="F49" s="127">
        <v>4726.82</v>
      </c>
      <c r="G49" s="127">
        <v>4726.82</v>
      </c>
      <c r="H49" s="129">
        <v>0</v>
      </c>
    </row>
    <row r="50" spans="1:8" s="128" customFormat="1" ht="16.5" customHeight="1">
      <c r="A50" s="124" t="s">
        <v>372</v>
      </c>
      <c r="B50" s="125" t="s">
        <v>388</v>
      </c>
      <c r="C50" s="125" t="s">
        <v>388</v>
      </c>
      <c r="D50" s="126" t="s">
        <v>35</v>
      </c>
      <c r="E50" s="126" t="s">
        <v>388</v>
      </c>
      <c r="F50" s="127">
        <f>F51+F53+F55</f>
        <v>2181.12</v>
      </c>
      <c r="G50" s="127">
        <f>G51+G53+G55</f>
        <v>2181.12</v>
      </c>
      <c r="H50" s="127">
        <f>H51+H53+H55</f>
        <v>0</v>
      </c>
    </row>
    <row r="51" spans="1:8" s="128" customFormat="1" ht="16.5" customHeight="1">
      <c r="A51" s="124" t="s">
        <v>351</v>
      </c>
      <c r="B51" s="125" t="s">
        <v>388</v>
      </c>
      <c r="C51" s="125" t="s">
        <v>388</v>
      </c>
      <c r="D51" s="126" t="s">
        <v>297</v>
      </c>
      <c r="E51" s="126" t="s">
        <v>388</v>
      </c>
      <c r="F51" s="127">
        <f>F52</f>
        <v>931.84</v>
      </c>
      <c r="G51" s="127">
        <f>G52</f>
        <v>931.84</v>
      </c>
      <c r="H51" s="127">
        <f>H52</f>
        <v>0</v>
      </c>
    </row>
    <row r="52" spans="1:8" s="128" customFormat="1" ht="16.5" customHeight="1">
      <c r="A52" s="124" t="s">
        <v>351</v>
      </c>
      <c r="B52" s="125" t="s">
        <v>388</v>
      </c>
      <c r="C52" s="125" t="s">
        <v>388</v>
      </c>
      <c r="D52" s="126" t="s">
        <v>297</v>
      </c>
      <c r="E52" s="126" t="s">
        <v>287</v>
      </c>
      <c r="F52" s="127">
        <v>931.84</v>
      </c>
      <c r="G52" s="127">
        <v>931.84</v>
      </c>
      <c r="H52" s="129">
        <v>0</v>
      </c>
    </row>
    <row r="53" spans="1:8" s="128" customFormat="1" ht="16.5" customHeight="1">
      <c r="A53" s="124" t="s">
        <v>121</v>
      </c>
      <c r="B53" s="125" t="s">
        <v>388</v>
      </c>
      <c r="C53" s="125" t="s">
        <v>388</v>
      </c>
      <c r="D53" s="126" t="s">
        <v>205</v>
      </c>
      <c r="E53" s="126" t="s">
        <v>388</v>
      </c>
      <c r="F53" s="127">
        <f>F54</f>
        <v>354</v>
      </c>
      <c r="G53" s="127">
        <f>G54</f>
        <v>354</v>
      </c>
      <c r="H53" s="127">
        <f>H54</f>
        <v>0</v>
      </c>
    </row>
    <row r="54" spans="1:8" s="128" customFormat="1" ht="16.5" customHeight="1">
      <c r="A54" s="124" t="s">
        <v>121</v>
      </c>
      <c r="B54" s="125" t="s">
        <v>388</v>
      </c>
      <c r="C54" s="125" t="s">
        <v>388</v>
      </c>
      <c r="D54" s="126" t="s">
        <v>205</v>
      </c>
      <c r="E54" s="126" t="s">
        <v>287</v>
      </c>
      <c r="F54" s="127">
        <v>354</v>
      </c>
      <c r="G54" s="127">
        <v>354</v>
      </c>
      <c r="H54" s="129">
        <v>0</v>
      </c>
    </row>
    <row r="55" spans="1:8" s="128" customFormat="1" ht="16.5" customHeight="1">
      <c r="A55" s="124" t="s">
        <v>302</v>
      </c>
      <c r="B55" s="125" t="s">
        <v>388</v>
      </c>
      <c r="C55" s="125" t="s">
        <v>388</v>
      </c>
      <c r="D55" s="126" t="s">
        <v>340</v>
      </c>
      <c r="E55" s="126" t="s">
        <v>388</v>
      </c>
      <c r="F55" s="127">
        <f>F56</f>
        <v>895.28</v>
      </c>
      <c r="G55" s="127">
        <f>G56</f>
        <v>895.28</v>
      </c>
      <c r="H55" s="127">
        <f>H56</f>
        <v>0</v>
      </c>
    </row>
    <row r="56" spans="1:8" s="128" customFormat="1" ht="16.5" customHeight="1">
      <c r="A56" s="124" t="s">
        <v>302</v>
      </c>
      <c r="B56" s="125" t="s">
        <v>388</v>
      </c>
      <c r="C56" s="125" t="s">
        <v>388</v>
      </c>
      <c r="D56" s="126" t="s">
        <v>340</v>
      </c>
      <c r="E56" s="126" t="s">
        <v>287</v>
      </c>
      <c r="F56" s="127">
        <v>895.28</v>
      </c>
      <c r="G56" s="127">
        <v>895.28</v>
      </c>
      <c r="H56" s="129">
        <v>0</v>
      </c>
    </row>
    <row r="57" spans="1:8" s="128" customFormat="1" ht="16.5" customHeight="1">
      <c r="A57" s="124" t="s">
        <v>15</v>
      </c>
      <c r="B57" s="125" t="s">
        <v>388</v>
      </c>
      <c r="C57" s="125" t="s">
        <v>388</v>
      </c>
      <c r="D57" s="126" t="s">
        <v>193</v>
      </c>
      <c r="E57" s="126" t="s">
        <v>388</v>
      </c>
      <c r="F57" s="127">
        <f>F58</f>
        <v>15657.83</v>
      </c>
      <c r="G57" s="127">
        <f>G58</f>
        <v>15657.83</v>
      </c>
      <c r="H57" s="127">
        <f>H58</f>
        <v>0</v>
      </c>
    </row>
    <row r="58" spans="1:8" s="128" customFormat="1" ht="16.5" customHeight="1">
      <c r="A58" s="124" t="s">
        <v>321</v>
      </c>
      <c r="B58" s="125" t="s">
        <v>388</v>
      </c>
      <c r="C58" s="125" t="s">
        <v>388</v>
      </c>
      <c r="D58" s="126" t="s">
        <v>7</v>
      </c>
      <c r="E58" s="126" t="s">
        <v>388</v>
      </c>
      <c r="F58" s="127">
        <f>F59+F61</f>
        <v>15657.83</v>
      </c>
      <c r="G58" s="127">
        <f>G59+G61</f>
        <v>15657.83</v>
      </c>
      <c r="H58" s="127">
        <f>H59+H61</f>
        <v>0</v>
      </c>
    </row>
    <row r="59" spans="1:8" s="128" customFormat="1" ht="16.5" customHeight="1">
      <c r="A59" s="124" t="s">
        <v>331</v>
      </c>
      <c r="B59" s="125" t="s">
        <v>388</v>
      </c>
      <c r="C59" s="125" t="s">
        <v>388</v>
      </c>
      <c r="D59" s="126" t="s">
        <v>357</v>
      </c>
      <c r="E59" s="126" t="s">
        <v>388</v>
      </c>
      <c r="F59" s="127">
        <f>F60</f>
        <v>114</v>
      </c>
      <c r="G59" s="127">
        <f>G60</f>
        <v>114</v>
      </c>
      <c r="H59" s="127">
        <f>H60</f>
        <v>0</v>
      </c>
    </row>
    <row r="60" spans="1:8" s="128" customFormat="1" ht="16.5" customHeight="1">
      <c r="A60" s="124" t="s">
        <v>331</v>
      </c>
      <c r="B60" s="125" t="s">
        <v>388</v>
      </c>
      <c r="C60" s="125" t="s">
        <v>388</v>
      </c>
      <c r="D60" s="126" t="s">
        <v>357</v>
      </c>
      <c r="E60" s="126" t="s">
        <v>287</v>
      </c>
      <c r="F60" s="127">
        <v>114</v>
      </c>
      <c r="G60" s="127">
        <v>114</v>
      </c>
      <c r="H60" s="129">
        <v>0</v>
      </c>
    </row>
    <row r="61" spans="1:8" s="128" customFormat="1" ht="16.5" customHeight="1">
      <c r="A61" s="124" t="s">
        <v>130</v>
      </c>
      <c r="B61" s="125" t="s">
        <v>388</v>
      </c>
      <c r="C61" s="125" t="s">
        <v>388</v>
      </c>
      <c r="D61" s="126" t="s">
        <v>37</v>
      </c>
      <c r="E61" s="126" t="s">
        <v>388</v>
      </c>
      <c r="F61" s="127">
        <f>F62</f>
        <v>15543.83</v>
      </c>
      <c r="G61" s="127">
        <f>G62</f>
        <v>15543.83</v>
      </c>
      <c r="H61" s="127">
        <f>H62</f>
        <v>0</v>
      </c>
    </row>
    <row r="62" spans="1:8" s="128" customFormat="1" ht="16.5" customHeight="1">
      <c r="A62" s="124" t="s">
        <v>130</v>
      </c>
      <c r="B62" s="125" t="s">
        <v>388</v>
      </c>
      <c r="C62" s="125" t="s">
        <v>388</v>
      </c>
      <c r="D62" s="126" t="s">
        <v>37</v>
      </c>
      <c r="E62" s="126" t="s">
        <v>287</v>
      </c>
      <c r="F62" s="127">
        <v>15543.83</v>
      </c>
      <c r="G62" s="127">
        <v>15543.83</v>
      </c>
      <c r="H62" s="129">
        <v>0</v>
      </c>
    </row>
    <row r="63" spans="1:8" s="128" customFormat="1" ht="16.5" customHeight="1">
      <c r="A63" s="124" t="s">
        <v>112</v>
      </c>
      <c r="B63" s="125" t="s">
        <v>388</v>
      </c>
      <c r="C63" s="125" t="s">
        <v>388</v>
      </c>
      <c r="D63" s="126" t="s">
        <v>198</v>
      </c>
      <c r="E63" s="126" t="s">
        <v>388</v>
      </c>
      <c r="F63" s="127">
        <f>F64</f>
        <v>15106.77</v>
      </c>
      <c r="G63" s="127">
        <f>G64</f>
        <v>15106.77</v>
      </c>
      <c r="H63" s="127">
        <f>H64</f>
        <v>0</v>
      </c>
    </row>
    <row r="64" spans="1:8" s="128" customFormat="1" ht="16.5" customHeight="1">
      <c r="A64" s="124" t="s">
        <v>380</v>
      </c>
      <c r="B64" s="125" t="s">
        <v>388</v>
      </c>
      <c r="C64" s="125" t="s">
        <v>388</v>
      </c>
      <c r="D64" s="126" t="s">
        <v>334</v>
      </c>
      <c r="E64" s="126" t="s">
        <v>388</v>
      </c>
      <c r="F64" s="127">
        <f>F65</f>
        <v>15106.77</v>
      </c>
      <c r="G64" s="127">
        <f>G65</f>
        <v>15106.77</v>
      </c>
      <c r="H64" s="127">
        <f>H65</f>
        <v>0</v>
      </c>
    </row>
    <row r="65" spans="1:8" s="128" customFormat="1" ht="16.5" customHeight="1">
      <c r="A65" s="124" t="s">
        <v>381</v>
      </c>
      <c r="B65" s="125" t="s">
        <v>388</v>
      </c>
      <c r="C65" s="125" t="s">
        <v>388</v>
      </c>
      <c r="D65" s="126" t="s">
        <v>8</v>
      </c>
      <c r="E65" s="126" t="s">
        <v>388</v>
      </c>
      <c r="F65" s="127">
        <f>F66</f>
        <v>15106.77</v>
      </c>
      <c r="G65" s="127">
        <f>G66</f>
        <v>15106.77</v>
      </c>
      <c r="H65" s="127">
        <f>H66</f>
        <v>0</v>
      </c>
    </row>
    <row r="66" spans="1:8" s="128" customFormat="1" ht="16.5" customHeight="1">
      <c r="A66" s="130" t="s">
        <v>381</v>
      </c>
      <c r="B66" s="131" t="s">
        <v>388</v>
      </c>
      <c r="C66" s="131" t="s">
        <v>388</v>
      </c>
      <c r="D66" s="132" t="s">
        <v>8</v>
      </c>
      <c r="E66" s="132" t="s">
        <v>287</v>
      </c>
      <c r="F66" s="133">
        <v>15106.77</v>
      </c>
      <c r="G66" s="133">
        <v>15106.77</v>
      </c>
      <c r="H66" s="134">
        <v>0</v>
      </c>
    </row>
    <row r="67" s="128" customFormat="1" ht="12.75"/>
    <row r="68" ht="15">
      <c r="E68" s="1" t="s">
        <v>388</v>
      </c>
    </row>
  </sheetData>
  <sheetProtection/>
  <mergeCells count="209">
    <mergeCell ref="A3:E3"/>
    <mergeCell ref="A4:D4"/>
    <mergeCell ref="F4:H4"/>
    <mergeCell ref="A5:C7"/>
    <mergeCell ref="D5:D7"/>
    <mergeCell ref="E5:E7"/>
    <mergeCell ref="F5:F7"/>
    <mergeCell ref="G5:G7"/>
    <mergeCell ref="H5:H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6:C66"/>
    <mergeCell ref="A64:C64"/>
    <mergeCell ref="A65:C6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6.00390625" style="0" customWidth="1"/>
    <col min="11" max="11" width="9.7109375" style="0" customWidth="1"/>
  </cols>
  <sheetData>
    <row r="1" ht="31.5">
      <c r="F1" s="32" t="s">
        <v>213</v>
      </c>
    </row>
    <row r="2" ht="15">
      <c r="J2" s="2" t="s">
        <v>388</v>
      </c>
    </row>
    <row r="3" spans="1:10" ht="15">
      <c r="A3" s="3" t="s">
        <v>108</v>
      </c>
      <c r="F3" s="1" t="s">
        <v>388</v>
      </c>
      <c r="J3" s="2" t="s">
        <v>74</v>
      </c>
    </row>
    <row r="4" spans="1:10" ht="15" customHeight="1">
      <c r="A4" s="100" t="s">
        <v>319</v>
      </c>
      <c r="B4" s="86" t="s">
        <v>388</v>
      </c>
      <c r="C4" s="86" t="s">
        <v>388</v>
      </c>
      <c r="D4" s="86" t="s">
        <v>388</v>
      </c>
      <c r="E4" s="86" t="s">
        <v>138</v>
      </c>
      <c r="F4" s="86" t="s">
        <v>261</v>
      </c>
      <c r="G4" s="86" t="s">
        <v>153</v>
      </c>
      <c r="H4" s="86" t="s">
        <v>388</v>
      </c>
      <c r="I4" s="86" t="s">
        <v>388</v>
      </c>
      <c r="J4" s="88" t="s">
        <v>244</v>
      </c>
    </row>
    <row r="5" spans="1:10" ht="15" customHeight="1">
      <c r="A5" s="91" t="s">
        <v>135</v>
      </c>
      <c r="B5" s="87" t="s">
        <v>388</v>
      </c>
      <c r="C5" s="87" t="s">
        <v>388</v>
      </c>
      <c r="D5" s="87" t="s">
        <v>350</v>
      </c>
      <c r="E5" s="87" t="s">
        <v>388</v>
      </c>
      <c r="F5" s="87" t="s">
        <v>388</v>
      </c>
      <c r="G5" s="87" t="s">
        <v>124</v>
      </c>
      <c r="H5" s="87" t="s">
        <v>304</v>
      </c>
      <c r="I5" s="87" t="s">
        <v>33</v>
      </c>
      <c r="J5" s="89" t="s">
        <v>388</v>
      </c>
    </row>
    <row r="6" spans="1:10" ht="15" customHeight="1">
      <c r="A6" s="91" t="s">
        <v>388</v>
      </c>
      <c r="B6" s="87" t="s">
        <v>388</v>
      </c>
      <c r="C6" s="87" t="s">
        <v>388</v>
      </c>
      <c r="D6" s="87" t="s">
        <v>388</v>
      </c>
      <c r="E6" s="87" t="s">
        <v>388</v>
      </c>
      <c r="F6" s="87" t="s">
        <v>388</v>
      </c>
      <c r="G6" s="87" t="s">
        <v>388</v>
      </c>
      <c r="H6" s="87" t="s">
        <v>388</v>
      </c>
      <c r="I6" s="87" t="s">
        <v>388</v>
      </c>
      <c r="J6" s="89" t="s">
        <v>388</v>
      </c>
    </row>
    <row r="7" spans="1:10" ht="30.75" customHeight="1">
      <c r="A7" s="91" t="s">
        <v>388</v>
      </c>
      <c r="B7" s="87" t="s">
        <v>388</v>
      </c>
      <c r="C7" s="87" t="s">
        <v>388</v>
      </c>
      <c r="D7" s="87" t="s">
        <v>388</v>
      </c>
      <c r="E7" s="87" t="s">
        <v>388</v>
      </c>
      <c r="F7" s="87" t="s">
        <v>388</v>
      </c>
      <c r="G7" s="87" t="s">
        <v>388</v>
      </c>
      <c r="H7" s="87" t="s">
        <v>388</v>
      </c>
      <c r="I7" s="87" t="s">
        <v>388</v>
      </c>
      <c r="J7" s="89" t="s">
        <v>388</v>
      </c>
    </row>
    <row r="8" spans="1:10" ht="15" customHeight="1">
      <c r="A8" s="91" t="s">
        <v>54</v>
      </c>
      <c r="B8" s="87" t="s">
        <v>256</v>
      </c>
      <c r="C8" s="87" t="s">
        <v>299</v>
      </c>
      <c r="D8" s="23" t="s">
        <v>36</v>
      </c>
      <c r="E8" s="24" t="s">
        <v>90</v>
      </c>
      <c r="F8" s="24" t="s">
        <v>370</v>
      </c>
      <c r="G8" s="24" t="s">
        <v>131</v>
      </c>
      <c r="H8" s="24" t="s">
        <v>295</v>
      </c>
      <c r="I8" s="24" t="s">
        <v>103</v>
      </c>
      <c r="J8" s="47" t="s">
        <v>361</v>
      </c>
    </row>
    <row r="9" spans="1:10" ht="15" customHeight="1">
      <c r="A9" s="91" t="s">
        <v>388</v>
      </c>
      <c r="B9" s="87" t="s">
        <v>388</v>
      </c>
      <c r="C9" s="87" t="s">
        <v>388</v>
      </c>
      <c r="D9" s="23" t="s">
        <v>124</v>
      </c>
      <c r="E9" s="26">
        <v>18.75</v>
      </c>
      <c r="F9" s="26">
        <v>43</v>
      </c>
      <c r="G9" s="26">
        <v>41.95</v>
      </c>
      <c r="H9" s="26">
        <v>0</v>
      </c>
      <c r="I9" s="26">
        <v>41.95</v>
      </c>
      <c r="J9" s="27">
        <v>19.81</v>
      </c>
    </row>
    <row r="10" spans="1:10" ht="15" customHeight="1">
      <c r="A10" s="81" t="s">
        <v>139</v>
      </c>
      <c r="B10" s="82" t="s">
        <v>388</v>
      </c>
      <c r="C10" s="82" t="s">
        <v>388</v>
      </c>
      <c r="D10" s="28" t="s">
        <v>149</v>
      </c>
      <c r="E10" s="26">
        <f>E11</f>
        <v>18.75</v>
      </c>
      <c r="F10" s="26">
        <f>F11</f>
        <v>43</v>
      </c>
      <c r="G10" s="26">
        <f>G11</f>
        <v>41.95</v>
      </c>
      <c r="H10" s="26">
        <f>H11</f>
        <v>0</v>
      </c>
      <c r="I10" s="26">
        <f>I11</f>
        <v>41.95</v>
      </c>
      <c r="J10" s="26">
        <f>J11</f>
        <v>19.81</v>
      </c>
    </row>
    <row r="11" spans="1:10" ht="15" customHeight="1">
      <c r="A11" s="81" t="s">
        <v>356</v>
      </c>
      <c r="B11" s="82" t="s">
        <v>388</v>
      </c>
      <c r="C11" s="82" t="s">
        <v>388</v>
      </c>
      <c r="D11" s="28" t="s">
        <v>310</v>
      </c>
      <c r="E11" s="26">
        <f>E12</f>
        <v>18.75</v>
      </c>
      <c r="F11" s="26">
        <f>F12</f>
        <v>43</v>
      </c>
      <c r="G11" s="26">
        <f>G12</f>
        <v>41.95</v>
      </c>
      <c r="H11" s="26">
        <f>H12</f>
        <v>0</v>
      </c>
      <c r="I11" s="26">
        <f>I12</f>
        <v>41.95</v>
      </c>
      <c r="J11" s="26">
        <f>J12</f>
        <v>19.81</v>
      </c>
    </row>
    <row r="12" spans="1:10" ht="15" customHeight="1">
      <c r="A12" s="81" t="s">
        <v>1</v>
      </c>
      <c r="B12" s="82" t="s">
        <v>388</v>
      </c>
      <c r="C12" s="82" t="s">
        <v>388</v>
      </c>
      <c r="D12" s="28" t="s">
        <v>68</v>
      </c>
      <c r="E12" s="26">
        <v>18.75</v>
      </c>
      <c r="F12" s="26">
        <v>43</v>
      </c>
      <c r="G12" s="26">
        <v>41.95</v>
      </c>
      <c r="H12" s="26">
        <v>0</v>
      </c>
      <c r="I12" s="26">
        <v>41.95</v>
      </c>
      <c r="J12" s="27">
        <v>19.81</v>
      </c>
    </row>
    <row r="13" spans="1:10" ht="15" customHeight="1">
      <c r="A13" s="81" t="s">
        <v>388</v>
      </c>
      <c r="B13" s="82" t="s">
        <v>388</v>
      </c>
      <c r="C13" s="82" t="s">
        <v>388</v>
      </c>
      <c r="D13" s="28" t="s">
        <v>388</v>
      </c>
      <c r="E13" s="49" t="s">
        <v>388</v>
      </c>
      <c r="F13" s="49" t="s">
        <v>388</v>
      </c>
      <c r="G13" s="49" t="s">
        <v>388</v>
      </c>
      <c r="H13" s="49" t="s">
        <v>388</v>
      </c>
      <c r="I13" s="49" t="s">
        <v>388</v>
      </c>
      <c r="J13" s="50" t="s">
        <v>388</v>
      </c>
    </row>
    <row r="14" spans="1:10" ht="15" customHeight="1">
      <c r="A14" s="81" t="s">
        <v>388</v>
      </c>
      <c r="B14" s="82" t="s">
        <v>388</v>
      </c>
      <c r="C14" s="82" t="s">
        <v>388</v>
      </c>
      <c r="D14" s="28" t="s">
        <v>388</v>
      </c>
      <c r="E14" s="49" t="s">
        <v>388</v>
      </c>
      <c r="F14" s="49" t="s">
        <v>388</v>
      </c>
      <c r="G14" s="49" t="s">
        <v>388</v>
      </c>
      <c r="H14" s="49" t="s">
        <v>388</v>
      </c>
      <c r="I14" s="49" t="s">
        <v>388</v>
      </c>
      <c r="J14" s="50" t="s">
        <v>388</v>
      </c>
    </row>
    <row r="15" spans="1:10" ht="15" customHeight="1">
      <c r="A15" s="81" t="s">
        <v>388</v>
      </c>
      <c r="B15" s="82" t="s">
        <v>388</v>
      </c>
      <c r="C15" s="82" t="s">
        <v>388</v>
      </c>
      <c r="D15" s="28" t="s">
        <v>388</v>
      </c>
      <c r="E15" s="49" t="s">
        <v>388</v>
      </c>
      <c r="F15" s="49" t="s">
        <v>388</v>
      </c>
      <c r="G15" s="49" t="s">
        <v>388</v>
      </c>
      <c r="H15" s="49" t="s">
        <v>388</v>
      </c>
      <c r="I15" s="49" t="s">
        <v>388</v>
      </c>
      <c r="J15" s="50" t="s">
        <v>388</v>
      </c>
    </row>
    <row r="16" spans="1:10" ht="15" customHeight="1">
      <c r="A16" s="81" t="s">
        <v>388</v>
      </c>
      <c r="B16" s="82" t="s">
        <v>388</v>
      </c>
      <c r="C16" s="82" t="s">
        <v>388</v>
      </c>
      <c r="D16" s="28" t="s">
        <v>388</v>
      </c>
      <c r="E16" s="49" t="s">
        <v>388</v>
      </c>
      <c r="F16" s="49" t="s">
        <v>388</v>
      </c>
      <c r="G16" s="49" t="s">
        <v>388</v>
      </c>
      <c r="H16" s="49" t="s">
        <v>388</v>
      </c>
      <c r="I16" s="49" t="s">
        <v>388</v>
      </c>
      <c r="J16" s="50" t="s">
        <v>388</v>
      </c>
    </row>
    <row r="17" spans="1:10" ht="15" customHeight="1">
      <c r="A17" s="83" t="s">
        <v>388</v>
      </c>
      <c r="B17" s="84" t="s">
        <v>388</v>
      </c>
      <c r="C17" s="84" t="s">
        <v>388</v>
      </c>
      <c r="D17" s="29" t="s">
        <v>388</v>
      </c>
      <c r="E17" s="51" t="s">
        <v>388</v>
      </c>
      <c r="F17" s="51" t="s">
        <v>388</v>
      </c>
      <c r="G17" s="51" t="s">
        <v>388</v>
      </c>
      <c r="H17" s="51" t="s">
        <v>388</v>
      </c>
      <c r="I17" s="51" t="s">
        <v>388</v>
      </c>
      <c r="J17" s="52" t="s">
        <v>388</v>
      </c>
    </row>
    <row r="19" ht="15">
      <c r="F19" s="1" t="s">
        <v>260</v>
      </c>
    </row>
  </sheetData>
  <sheetProtection/>
  <mergeCells count="70">
    <mergeCell ref="A4:D4"/>
    <mergeCell ref="E4:E7"/>
    <mergeCell ref="F4:F7"/>
    <mergeCell ref="G4:I4"/>
    <mergeCell ref="J4:J7"/>
    <mergeCell ref="A5:C7"/>
    <mergeCell ref="D5:D7"/>
    <mergeCell ref="G5:G7"/>
    <mergeCell ref="H5:H7"/>
    <mergeCell ref="I5:I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67">
      <selection activeCell="D61" sqref="D61"/>
    </sheetView>
  </sheetViews>
  <sheetFormatPr defaultColWidth="9.140625" defaultRowHeight="12.75"/>
  <cols>
    <col min="1" max="1" width="20.00390625" style="0" customWidth="1"/>
    <col min="2" max="2" width="31.8515625" style="0" customWidth="1"/>
    <col min="3" max="3" width="3.8515625" style="0" customWidth="1"/>
    <col min="4" max="6" width="17.140625" style="0" customWidth="1"/>
    <col min="7" max="7" width="9.7109375" style="0" customWidth="1"/>
  </cols>
  <sheetData>
    <row r="1" ht="27">
      <c r="D1" s="4" t="s">
        <v>28</v>
      </c>
    </row>
    <row r="2" spans="1:6" ht="12.75">
      <c r="A2" s="55" t="s">
        <v>108</v>
      </c>
      <c r="D2" s="53" t="s">
        <v>388</v>
      </c>
      <c r="F2" s="54" t="s">
        <v>74</v>
      </c>
    </row>
    <row r="3" spans="1:6" ht="18" customHeight="1">
      <c r="A3" s="107" t="s">
        <v>169</v>
      </c>
      <c r="B3" s="108" t="s">
        <v>388</v>
      </c>
      <c r="C3" s="108" t="s">
        <v>388</v>
      </c>
      <c r="D3" s="108" t="s">
        <v>384</v>
      </c>
      <c r="E3" s="108" t="s">
        <v>388</v>
      </c>
      <c r="F3" s="109" t="s">
        <v>388</v>
      </c>
    </row>
    <row r="4" spans="1:6" ht="23.25" customHeight="1">
      <c r="A4" s="103" t="s">
        <v>350</v>
      </c>
      <c r="B4" s="106" t="s">
        <v>388</v>
      </c>
      <c r="C4" s="58" t="s">
        <v>0</v>
      </c>
      <c r="D4" s="57" t="s">
        <v>124</v>
      </c>
      <c r="E4" s="57" t="s">
        <v>94</v>
      </c>
      <c r="F4" s="59" t="s">
        <v>113</v>
      </c>
    </row>
    <row r="5" spans="1:6" ht="18" customHeight="1">
      <c r="A5" s="56" t="s">
        <v>54</v>
      </c>
      <c r="B5" s="106" t="s">
        <v>256</v>
      </c>
      <c r="C5" s="106" t="s">
        <v>388</v>
      </c>
      <c r="D5" s="26">
        <v>281549.54</v>
      </c>
      <c r="E5" s="26">
        <v>281549.54</v>
      </c>
      <c r="F5" s="27">
        <v>0</v>
      </c>
    </row>
    <row r="6" spans="1:6" ht="18" customHeight="1">
      <c r="A6" s="103" t="s">
        <v>238</v>
      </c>
      <c r="B6" s="60" t="s">
        <v>125</v>
      </c>
      <c r="C6" s="57" t="s">
        <v>90</v>
      </c>
      <c r="D6" s="26">
        <v>210410.28</v>
      </c>
      <c r="E6" s="26">
        <v>210410.28</v>
      </c>
      <c r="F6" s="27">
        <v>0</v>
      </c>
    </row>
    <row r="7" spans="1:6" ht="18" customHeight="1">
      <c r="A7" s="103" t="s">
        <v>388</v>
      </c>
      <c r="B7" s="60" t="s">
        <v>88</v>
      </c>
      <c r="C7" s="57" t="s">
        <v>370</v>
      </c>
      <c r="D7" s="26">
        <v>39324.25</v>
      </c>
      <c r="E7" s="26">
        <v>39324.25</v>
      </c>
      <c r="F7" s="27">
        <v>0</v>
      </c>
    </row>
    <row r="8" spans="1:6" ht="18" customHeight="1">
      <c r="A8" s="103" t="s">
        <v>388</v>
      </c>
      <c r="B8" s="60" t="s">
        <v>174</v>
      </c>
      <c r="C8" s="57" t="s">
        <v>131</v>
      </c>
      <c r="D8" s="26">
        <v>14257.24</v>
      </c>
      <c r="E8" s="26">
        <v>14257.24</v>
      </c>
      <c r="F8" s="27">
        <v>0</v>
      </c>
    </row>
    <row r="9" spans="1:6" ht="18" customHeight="1">
      <c r="A9" s="103" t="s">
        <v>388</v>
      </c>
      <c r="B9" s="60" t="s">
        <v>58</v>
      </c>
      <c r="C9" s="57" t="s">
        <v>295</v>
      </c>
      <c r="D9" s="26">
        <v>423.02</v>
      </c>
      <c r="E9" s="26">
        <v>423.02</v>
      </c>
      <c r="F9" s="27">
        <v>0</v>
      </c>
    </row>
    <row r="10" spans="1:6" ht="18" customHeight="1">
      <c r="A10" s="103" t="s">
        <v>388</v>
      </c>
      <c r="B10" s="60" t="s">
        <v>253</v>
      </c>
      <c r="C10" s="57" t="s">
        <v>103</v>
      </c>
      <c r="D10" s="26">
        <v>18185.83</v>
      </c>
      <c r="E10" s="26">
        <v>18185.83</v>
      </c>
      <c r="F10" s="27">
        <v>0</v>
      </c>
    </row>
    <row r="11" spans="1:6" ht="18" customHeight="1">
      <c r="A11" s="103" t="s">
        <v>388</v>
      </c>
      <c r="B11" s="60" t="s">
        <v>116</v>
      </c>
      <c r="C11" s="57" t="s">
        <v>361</v>
      </c>
      <c r="D11" s="26">
        <v>0</v>
      </c>
      <c r="E11" s="26">
        <v>0</v>
      </c>
      <c r="F11" s="27">
        <v>0</v>
      </c>
    </row>
    <row r="12" spans="1:6" ht="18" customHeight="1">
      <c r="A12" s="103" t="s">
        <v>388</v>
      </c>
      <c r="B12" s="60" t="s">
        <v>348</v>
      </c>
      <c r="C12" s="57" t="s">
        <v>178</v>
      </c>
      <c r="D12" s="26">
        <v>113806.47</v>
      </c>
      <c r="E12" s="26">
        <v>113806.47</v>
      </c>
      <c r="F12" s="27">
        <v>0</v>
      </c>
    </row>
    <row r="13" spans="1:6" ht="18" customHeight="1">
      <c r="A13" s="103" t="s">
        <v>388</v>
      </c>
      <c r="B13" s="60" t="s">
        <v>252</v>
      </c>
      <c r="C13" s="57" t="s">
        <v>364</v>
      </c>
      <c r="D13" s="26">
        <v>18802.65</v>
      </c>
      <c r="E13" s="26">
        <v>18802.65</v>
      </c>
      <c r="F13" s="27">
        <v>0</v>
      </c>
    </row>
    <row r="14" spans="1:6" ht="18" customHeight="1">
      <c r="A14" s="103" t="s">
        <v>388</v>
      </c>
      <c r="B14" s="60" t="s">
        <v>324</v>
      </c>
      <c r="C14" s="57" t="s">
        <v>173</v>
      </c>
      <c r="D14" s="26">
        <v>4550.94</v>
      </c>
      <c r="E14" s="26">
        <v>4550.94</v>
      </c>
      <c r="F14" s="27">
        <v>0</v>
      </c>
    </row>
    <row r="15" spans="1:6" ht="18" customHeight="1">
      <c r="A15" s="103" t="s">
        <v>388</v>
      </c>
      <c r="B15" s="60" t="s">
        <v>140</v>
      </c>
      <c r="C15" s="57" t="s">
        <v>34</v>
      </c>
      <c r="D15" s="26">
        <v>1059.87</v>
      </c>
      <c r="E15" s="26">
        <v>1059.87</v>
      </c>
      <c r="F15" s="27">
        <v>0</v>
      </c>
    </row>
    <row r="16" spans="1:6" ht="18" customHeight="1">
      <c r="A16" s="103" t="s">
        <v>224</v>
      </c>
      <c r="B16" s="60" t="s">
        <v>125</v>
      </c>
      <c r="C16" s="57" t="s">
        <v>194</v>
      </c>
      <c r="D16" s="26">
        <v>40651.65</v>
      </c>
      <c r="E16" s="26">
        <v>40651.65</v>
      </c>
      <c r="F16" s="27">
        <v>0</v>
      </c>
    </row>
    <row r="17" spans="1:6" ht="18" customHeight="1">
      <c r="A17" s="103" t="s">
        <v>388</v>
      </c>
      <c r="B17" s="60" t="s">
        <v>333</v>
      </c>
      <c r="C17" s="57" t="s">
        <v>63</v>
      </c>
      <c r="D17" s="26">
        <v>5848.56</v>
      </c>
      <c r="E17" s="26">
        <v>5848.56</v>
      </c>
      <c r="F17" s="27">
        <v>0</v>
      </c>
    </row>
    <row r="18" spans="1:6" ht="18" customHeight="1">
      <c r="A18" s="103" t="s">
        <v>388</v>
      </c>
      <c r="B18" s="60" t="s">
        <v>134</v>
      </c>
      <c r="C18" s="57" t="s">
        <v>237</v>
      </c>
      <c r="D18" s="26">
        <v>262.11</v>
      </c>
      <c r="E18" s="26">
        <v>262.11</v>
      </c>
      <c r="F18" s="27">
        <v>0</v>
      </c>
    </row>
    <row r="19" spans="1:6" ht="18" customHeight="1">
      <c r="A19" s="103" t="s">
        <v>388</v>
      </c>
      <c r="B19" s="60" t="s">
        <v>38</v>
      </c>
      <c r="C19" s="57" t="s">
        <v>5</v>
      </c>
      <c r="D19" s="26">
        <v>58.84</v>
      </c>
      <c r="E19" s="26">
        <v>58.84</v>
      </c>
      <c r="F19" s="27">
        <v>0</v>
      </c>
    </row>
    <row r="20" spans="1:6" ht="18" customHeight="1">
      <c r="A20" s="103" t="s">
        <v>388</v>
      </c>
      <c r="B20" s="60" t="s">
        <v>86</v>
      </c>
      <c r="C20" s="57" t="s">
        <v>209</v>
      </c>
      <c r="D20" s="26">
        <v>15.15</v>
      </c>
      <c r="E20" s="26">
        <v>15.15</v>
      </c>
      <c r="F20" s="27">
        <v>0</v>
      </c>
    </row>
    <row r="21" spans="1:6" ht="18" customHeight="1">
      <c r="A21" s="103" t="s">
        <v>388</v>
      </c>
      <c r="B21" s="60" t="s">
        <v>161</v>
      </c>
      <c r="C21" s="57" t="s">
        <v>56</v>
      </c>
      <c r="D21" s="26">
        <v>392.12</v>
      </c>
      <c r="E21" s="26">
        <v>392.12</v>
      </c>
      <c r="F21" s="27">
        <v>0</v>
      </c>
    </row>
    <row r="22" spans="1:6" ht="18" customHeight="1">
      <c r="A22" s="103" t="s">
        <v>388</v>
      </c>
      <c r="B22" s="60" t="s">
        <v>363</v>
      </c>
      <c r="C22" s="57" t="s">
        <v>280</v>
      </c>
      <c r="D22" s="26">
        <v>1338.96</v>
      </c>
      <c r="E22" s="26">
        <v>1338.96</v>
      </c>
      <c r="F22" s="27">
        <v>0</v>
      </c>
    </row>
    <row r="23" spans="1:6" ht="18" customHeight="1">
      <c r="A23" s="103" t="s">
        <v>388</v>
      </c>
      <c r="B23" s="60" t="s">
        <v>328</v>
      </c>
      <c r="C23" s="57" t="s">
        <v>57</v>
      </c>
      <c r="D23" s="26">
        <v>115.14</v>
      </c>
      <c r="E23" s="26">
        <v>115.14</v>
      </c>
      <c r="F23" s="27">
        <v>0</v>
      </c>
    </row>
    <row r="24" spans="1:6" ht="18" customHeight="1">
      <c r="A24" s="103" t="s">
        <v>388</v>
      </c>
      <c r="B24" s="60" t="s">
        <v>272</v>
      </c>
      <c r="C24" s="57" t="s">
        <v>277</v>
      </c>
      <c r="D24" s="26">
        <v>2551.24</v>
      </c>
      <c r="E24" s="26">
        <v>2551.24</v>
      </c>
      <c r="F24" s="27">
        <v>0</v>
      </c>
    </row>
    <row r="25" spans="1:6" ht="18" customHeight="1">
      <c r="A25" s="103" t="s">
        <v>388</v>
      </c>
      <c r="B25" s="60" t="s">
        <v>83</v>
      </c>
      <c r="C25" s="57" t="s">
        <v>327</v>
      </c>
      <c r="D25" s="26">
        <v>4043.66</v>
      </c>
      <c r="E25" s="26">
        <v>4043.66</v>
      </c>
      <c r="F25" s="27">
        <v>0</v>
      </c>
    </row>
    <row r="26" spans="1:6" ht="18" customHeight="1">
      <c r="A26" s="103" t="s">
        <v>388</v>
      </c>
      <c r="B26" s="60" t="s">
        <v>14</v>
      </c>
      <c r="C26" s="57" t="s">
        <v>93</v>
      </c>
      <c r="D26" s="26">
        <v>86.09</v>
      </c>
      <c r="E26" s="26">
        <v>86.09</v>
      </c>
      <c r="F26" s="27">
        <v>0</v>
      </c>
    </row>
    <row r="27" spans="1:6" ht="18" customHeight="1">
      <c r="A27" s="103" t="s">
        <v>388</v>
      </c>
      <c r="B27" s="60" t="s">
        <v>309</v>
      </c>
      <c r="C27" s="57" t="s">
        <v>369</v>
      </c>
      <c r="D27" s="26">
        <v>0.35</v>
      </c>
      <c r="E27" s="26">
        <v>0.35</v>
      </c>
      <c r="F27" s="27">
        <v>0</v>
      </c>
    </row>
    <row r="28" spans="1:6" ht="18" customHeight="1">
      <c r="A28" s="103" t="s">
        <v>388</v>
      </c>
      <c r="B28" s="60" t="s">
        <v>12</v>
      </c>
      <c r="C28" s="57" t="s">
        <v>133</v>
      </c>
      <c r="D28" s="26">
        <v>12589.71</v>
      </c>
      <c r="E28" s="26">
        <v>12589.71</v>
      </c>
      <c r="F28" s="27">
        <v>0</v>
      </c>
    </row>
    <row r="29" spans="1:6" ht="18" customHeight="1">
      <c r="A29" s="103" t="s">
        <v>388</v>
      </c>
      <c r="B29" s="60" t="s">
        <v>267</v>
      </c>
      <c r="C29" s="57" t="s">
        <v>291</v>
      </c>
      <c r="D29" s="26">
        <v>211.8</v>
      </c>
      <c r="E29" s="26">
        <v>211.8</v>
      </c>
      <c r="F29" s="27">
        <v>0</v>
      </c>
    </row>
    <row r="30" spans="1:6" ht="18" customHeight="1">
      <c r="A30" s="103" t="s">
        <v>388</v>
      </c>
      <c r="B30" s="60" t="s">
        <v>92</v>
      </c>
      <c r="C30" s="57" t="s">
        <v>105</v>
      </c>
      <c r="D30" s="26">
        <v>152.94</v>
      </c>
      <c r="E30" s="26">
        <v>152.94</v>
      </c>
      <c r="F30" s="27">
        <v>0</v>
      </c>
    </row>
    <row r="31" spans="1:6" ht="18" customHeight="1">
      <c r="A31" s="103" t="s">
        <v>388</v>
      </c>
      <c r="B31" s="60" t="s">
        <v>296</v>
      </c>
      <c r="C31" s="57" t="s">
        <v>355</v>
      </c>
      <c r="D31" s="26">
        <v>2110.26</v>
      </c>
      <c r="E31" s="26">
        <v>2110.26</v>
      </c>
      <c r="F31" s="27">
        <v>0</v>
      </c>
    </row>
    <row r="32" spans="1:6" ht="18" customHeight="1">
      <c r="A32" s="103" t="s">
        <v>388</v>
      </c>
      <c r="B32" s="60" t="s">
        <v>251</v>
      </c>
      <c r="C32" s="57" t="s">
        <v>180</v>
      </c>
      <c r="D32" s="26">
        <v>9.23</v>
      </c>
      <c r="E32" s="26">
        <v>9.23</v>
      </c>
      <c r="F32" s="27">
        <v>0</v>
      </c>
    </row>
    <row r="33" spans="1:6" ht="18" customHeight="1">
      <c r="A33" s="103" t="s">
        <v>388</v>
      </c>
      <c r="B33" s="60" t="s">
        <v>368</v>
      </c>
      <c r="C33" s="57" t="s">
        <v>365</v>
      </c>
      <c r="D33" s="26">
        <v>1021.84</v>
      </c>
      <c r="E33" s="26">
        <v>1021.84</v>
      </c>
      <c r="F33" s="27">
        <v>0</v>
      </c>
    </row>
    <row r="34" spans="1:6" ht="18" customHeight="1">
      <c r="A34" s="103" t="s">
        <v>388</v>
      </c>
      <c r="B34" s="60" t="s">
        <v>204</v>
      </c>
      <c r="C34" s="57" t="s">
        <v>168</v>
      </c>
      <c r="D34" s="26">
        <v>0</v>
      </c>
      <c r="E34" s="26">
        <v>0</v>
      </c>
      <c r="F34" s="27">
        <v>0</v>
      </c>
    </row>
    <row r="35" spans="1:6" ht="18" customHeight="1">
      <c r="A35" s="103" t="s">
        <v>388</v>
      </c>
      <c r="B35" s="60" t="s">
        <v>77</v>
      </c>
      <c r="C35" s="57" t="s">
        <v>223</v>
      </c>
      <c r="D35" s="26">
        <v>0</v>
      </c>
      <c r="E35" s="26">
        <v>0</v>
      </c>
      <c r="F35" s="27">
        <v>0</v>
      </c>
    </row>
    <row r="36" spans="1:6" ht="18" customHeight="1">
      <c r="A36" s="103" t="s">
        <v>388</v>
      </c>
      <c r="B36" s="60" t="s">
        <v>268</v>
      </c>
      <c r="C36" s="57" t="s">
        <v>11</v>
      </c>
      <c r="D36" s="26">
        <v>2322.82</v>
      </c>
      <c r="E36" s="26">
        <v>2322.82</v>
      </c>
      <c r="F36" s="27">
        <v>0</v>
      </c>
    </row>
    <row r="37" spans="1:6" ht="18" customHeight="1">
      <c r="A37" s="103" t="s">
        <v>388</v>
      </c>
      <c r="B37" s="60" t="s">
        <v>129</v>
      </c>
      <c r="C37" s="57" t="s">
        <v>262</v>
      </c>
      <c r="D37" s="26">
        <v>24.46</v>
      </c>
      <c r="E37" s="26">
        <v>24.46</v>
      </c>
      <c r="F37" s="27">
        <v>0</v>
      </c>
    </row>
    <row r="38" spans="1:6" ht="18" customHeight="1">
      <c r="A38" s="103" t="s">
        <v>388</v>
      </c>
      <c r="B38" s="60" t="s">
        <v>247</v>
      </c>
      <c r="C38" s="57" t="s">
        <v>45</v>
      </c>
      <c r="D38" s="26">
        <v>917.18</v>
      </c>
      <c r="E38" s="26">
        <v>917.18</v>
      </c>
      <c r="F38" s="27">
        <v>0</v>
      </c>
    </row>
    <row r="39" spans="1:6" ht="18" customHeight="1">
      <c r="A39" s="103" t="s">
        <v>388</v>
      </c>
      <c r="B39" s="60" t="s">
        <v>234</v>
      </c>
      <c r="C39" s="57" t="s">
        <v>189</v>
      </c>
      <c r="D39" s="26">
        <v>2831.5</v>
      </c>
      <c r="E39" s="26">
        <v>2831.5</v>
      </c>
      <c r="F39" s="27">
        <v>0</v>
      </c>
    </row>
    <row r="40" spans="1:6" ht="18" customHeight="1">
      <c r="A40" s="103" t="s">
        <v>388</v>
      </c>
      <c r="B40" s="60" t="s">
        <v>55</v>
      </c>
      <c r="C40" s="57" t="s">
        <v>19</v>
      </c>
      <c r="D40" s="26">
        <v>260.41</v>
      </c>
      <c r="E40" s="26">
        <v>260.41</v>
      </c>
      <c r="F40" s="27">
        <v>0</v>
      </c>
    </row>
    <row r="41" spans="1:6" ht="18" customHeight="1">
      <c r="A41" s="103" t="s">
        <v>388</v>
      </c>
      <c r="B41" s="60" t="s">
        <v>240</v>
      </c>
      <c r="C41" s="57" t="s">
        <v>243</v>
      </c>
      <c r="D41" s="26">
        <v>434.08</v>
      </c>
      <c r="E41" s="26">
        <v>434.08</v>
      </c>
      <c r="F41" s="27">
        <v>0</v>
      </c>
    </row>
    <row r="42" spans="1:6" ht="18" customHeight="1">
      <c r="A42" s="103" t="s">
        <v>388</v>
      </c>
      <c r="B42" s="60" t="s">
        <v>127</v>
      </c>
      <c r="C42" s="57" t="s">
        <v>76</v>
      </c>
      <c r="D42" s="26">
        <v>4.24</v>
      </c>
      <c r="E42" s="26">
        <v>4.24</v>
      </c>
      <c r="F42" s="27">
        <v>0</v>
      </c>
    </row>
    <row r="43" spans="1:6" ht="18" customHeight="1">
      <c r="A43" s="103" t="s">
        <v>388</v>
      </c>
      <c r="B43" s="60" t="s">
        <v>144</v>
      </c>
      <c r="C43" s="57" t="s">
        <v>257</v>
      </c>
      <c r="D43" s="26">
        <v>3048.97</v>
      </c>
      <c r="E43" s="26">
        <v>3048.97</v>
      </c>
      <c r="F43" s="27">
        <v>0</v>
      </c>
    </row>
    <row r="44" spans="1:6" ht="18" customHeight="1">
      <c r="A44" s="103" t="s">
        <v>387</v>
      </c>
      <c r="B44" s="60" t="s">
        <v>125</v>
      </c>
      <c r="C44" s="57" t="s">
        <v>70</v>
      </c>
      <c r="D44" s="26">
        <v>29591.02</v>
      </c>
      <c r="E44" s="26">
        <v>29591.02</v>
      </c>
      <c r="F44" s="27">
        <v>0</v>
      </c>
    </row>
    <row r="45" spans="1:6" ht="18" customHeight="1">
      <c r="A45" s="103" t="s">
        <v>388</v>
      </c>
      <c r="B45" s="60" t="s">
        <v>158</v>
      </c>
      <c r="C45" s="57" t="s">
        <v>119</v>
      </c>
      <c r="D45" s="26">
        <v>421.94</v>
      </c>
      <c r="E45" s="26">
        <v>421.94</v>
      </c>
      <c r="F45" s="27">
        <v>0</v>
      </c>
    </row>
    <row r="46" spans="1:6" ht="18" customHeight="1">
      <c r="A46" s="103" t="s">
        <v>388</v>
      </c>
      <c r="B46" s="60" t="s">
        <v>143</v>
      </c>
      <c r="C46" s="57" t="s">
        <v>306</v>
      </c>
      <c r="D46" s="26">
        <v>5323.79</v>
      </c>
      <c r="E46" s="26">
        <v>5323.79</v>
      </c>
      <c r="F46" s="27">
        <v>0</v>
      </c>
    </row>
    <row r="47" spans="1:6" ht="18" customHeight="1">
      <c r="A47" s="103" t="s">
        <v>388</v>
      </c>
      <c r="B47" s="60" t="s">
        <v>157</v>
      </c>
      <c r="C47" s="57" t="s">
        <v>164</v>
      </c>
      <c r="D47" s="26">
        <v>0</v>
      </c>
      <c r="E47" s="26">
        <v>0</v>
      </c>
      <c r="F47" s="27">
        <v>0</v>
      </c>
    </row>
    <row r="48" spans="1:6" ht="18" customHeight="1">
      <c r="A48" s="103" t="s">
        <v>388</v>
      </c>
      <c r="B48" s="60" t="s">
        <v>246</v>
      </c>
      <c r="C48" s="57" t="s">
        <v>339</v>
      </c>
      <c r="D48" s="26">
        <v>1124.72</v>
      </c>
      <c r="E48" s="26">
        <v>1124.72</v>
      </c>
      <c r="F48" s="27">
        <v>0</v>
      </c>
    </row>
    <row r="49" spans="1:6" ht="18" customHeight="1">
      <c r="A49" s="103" t="s">
        <v>388</v>
      </c>
      <c r="B49" s="60" t="s">
        <v>179</v>
      </c>
      <c r="C49" s="57" t="s">
        <v>81</v>
      </c>
      <c r="D49" s="26">
        <v>121.59</v>
      </c>
      <c r="E49" s="26">
        <v>121.59</v>
      </c>
      <c r="F49" s="27">
        <v>0</v>
      </c>
    </row>
    <row r="50" spans="1:6" ht="18" customHeight="1">
      <c r="A50" s="103" t="s">
        <v>388</v>
      </c>
      <c r="B50" s="60" t="s">
        <v>137</v>
      </c>
      <c r="C50" s="57" t="s">
        <v>313</v>
      </c>
      <c r="D50" s="26">
        <v>0</v>
      </c>
      <c r="E50" s="26">
        <v>0</v>
      </c>
      <c r="F50" s="27">
        <v>0</v>
      </c>
    </row>
    <row r="51" spans="1:6" ht="18" customHeight="1">
      <c r="A51" s="103" t="s">
        <v>388</v>
      </c>
      <c r="B51" s="60" t="s">
        <v>242</v>
      </c>
      <c r="C51" s="57" t="s">
        <v>148</v>
      </c>
      <c r="D51" s="26">
        <v>55.09</v>
      </c>
      <c r="E51" s="26">
        <v>55.09</v>
      </c>
      <c r="F51" s="27">
        <v>0</v>
      </c>
    </row>
    <row r="52" spans="1:6" ht="18" customHeight="1">
      <c r="A52" s="103" t="s">
        <v>388</v>
      </c>
      <c r="B52" s="60" t="s">
        <v>312</v>
      </c>
      <c r="C52" s="57" t="s">
        <v>379</v>
      </c>
      <c r="D52" s="26">
        <v>0</v>
      </c>
      <c r="E52" s="26">
        <v>0</v>
      </c>
      <c r="F52" s="27">
        <v>0</v>
      </c>
    </row>
    <row r="53" spans="1:6" ht="18" customHeight="1">
      <c r="A53" s="103" t="s">
        <v>388</v>
      </c>
      <c r="B53" s="60" t="s">
        <v>232</v>
      </c>
      <c r="C53" s="57" t="s">
        <v>136</v>
      </c>
      <c r="D53" s="26">
        <v>8.6</v>
      </c>
      <c r="E53" s="26">
        <v>8.6</v>
      </c>
      <c r="F53" s="27">
        <v>0</v>
      </c>
    </row>
    <row r="54" spans="1:6" ht="18" customHeight="1">
      <c r="A54" s="103" t="s">
        <v>388</v>
      </c>
      <c r="B54" s="60" t="s">
        <v>185</v>
      </c>
      <c r="C54" s="57" t="s">
        <v>386</v>
      </c>
      <c r="D54" s="26">
        <v>0</v>
      </c>
      <c r="E54" s="26">
        <v>0</v>
      </c>
      <c r="F54" s="27">
        <v>0</v>
      </c>
    </row>
    <row r="55" spans="1:6" ht="18" customHeight="1">
      <c r="A55" s="103" t="s">
        <v>388</v>
      </c>
      <c r="B55" s="60" t="s">
        <v>8</v>
      </c>
      <c r="C55" s="57" t="s">
        <v>27</v>
      </c>
      <c r="D55" s="26">
        <v>15107.01</v>
      </c>
      <c r="E55" s="26">
        <v>15107.01</v>
      </c>
      <c r="F55" s="27">
        <v>0</v>
      </c>
    </row>
    <row r="56" spans="1:6" ht="18" customHeight="1">
      <c r="A56" s="103" t="s">
        <v>388</v>
      </c>
      <c r="B56" s="60" t="s">
        <v>316</v>
      </c>
      <c r="C56" s="57" t="s">
        <v>197</v>
      </c>
      <c r="D56" s="26">
        <v>929.96</v>
      </c>
      <c r="E56" s="26">
        <v>929.96</v>
      </c>
      <c r="F56" s="27">
        <v>0</v>
      </c>
    </row>
    <row r="57" spans="1:6" ht="18" customHeight="1">
      <c r="A57" s="103" t="s">
        <v>388</v>
      </c>
      <c r="B57" s="60" t="s">
        <v>21</v>
      </c>
      <c r="C57" s="57" t="s">
        <v>67</v>
      </c>
      <c r="D57" s="26">
        <v>9.64</v>
      </c>
      <c r="E57" s="26">
        <v>9.64</v>
      </c>
      <c r="F57" s="27">
        <v>0</v>
      </c>
    </row>
    <row r="58" spans="1:6" ht="18" customHeight="1">
      <c r="A58" s="104" t="s">
        <v>388</v>
      </c>
      <c r="B58" s="60" t="s">
        <v>336</v>
      </c>
      <c r="C58" s="57" t="s">
        <v>229</v>
      </c>
      <c r="D58" s="26">
        <v>3016.64</v>
      </c>
      <c r="E58" s="26">
        <v>3016.64</v>
      </c>
      <c r="F58" s="27">
        <v>0</v>
      </c>
    </row>
    <row r="59" spans="1:6" ht="18" customHeight="1">
      <c r="A59" s="104" t="s">
        <v>388</v>
      </c>
      <c r="B59" s="60" t="s">
        <v>269</v>
      </c>
      <c r="C59" s="57" t="s">
        <v>3</v>
      </c>
      <c r="D59" s="26">
        <v>3004.71</v>
      </c>
      <c r="E59" s="26">
        <v>3004.71</v>
      </c>
      <c r="F59" s="27">
        <v>0</v>
      </c>
    </row>
    <row r="60" spans="1:6" ht="18" customHeight="1">
      <c r="A60" s="103" t="s">
        <v>388</v>
      </c>
      <c r="B60" s="60" t="s">
        <v>80</v>
      </c>
      <c r="C60" s="57" t="s">
        <v>212</v>
      </c>
      <c r="D60" s="26">
        <v>467.33</v>
      </c>
      <c r="E60" s="26">
        <v>467.33</v>
      </c>
      <c r="F60" s="27">
        <v>0</v>
      </c>
    </row>
    <row r="61" spans="1:6" ht="18" customHeight="1">
      <c r="A61" s="103" t="s">
        <v>123</v>
      </c>
      <c r="B61" s="60" t="s">
        <v>125</v>
      </c>
      <c r="C61" s="57" t="s">
        <v>60</v>
      </c>
      <c r="D61" s="26">
        <v>896.59</v>
      </c>
      <c r="E61" s="26">
        <v>896.59</v>
      </c>
      <c r="F61" s="27">
        <v>0</v>
      </c>
    </row>
    <row r="62" spans="1:6" ht="18" customHeight="1">
      <c r="A62" s="103" t="s">
        <v>388</v>
      </c>
      <c r="B62" s="60" t="s">
        <v>191</v>
      </c>
      <c r="C62" s="57" t="s">
        <v>275</v>
      </c>
      <c r="D62" s="26">
        <v>0</v>
      </c>
      <c r="E62" s="26">
        <v>0</v>
      </c>
      <c r="F62" s="27">
        <v>0</v>
      </c>
    </row>
    <row r="63" spans="1:6" ht="18" customHeight="1">
      <c r="A63" s="103" t="s">
        <v>388</v>
      </c>
      <c r="B63" s="60" t="s">
        <v>217</v>
      </c>
      <c r="C63" s="57" t="s">
        <v>48</v>
      </c>
      <c r="D63" s="26">
        <v>0</v>
      </c>
      <c r="E63" s="26">
        <v>0</v>
      </c>
      <c r="F63" s="27">
        <v>0</v>
      </c>
    </row>
    <row r="64" spans="1:6" ht="18" customHeight="1">
      <c r="A64" s="103" t="s">
        <v>388</v>
      </c>
      <c r="B64" s="60" t="s">
        <v>335</v>
      </c>
      <c r="C64" s="57" t="s">
        <v>281</v>
      </c>
      <c r="D64" s="26">
        <v>775.64</v>
      </c>
      <c r="E64" s="26">
        <v>775.64</v>
      </c>
      <c r="F64" s="27">
        <v>0</v>
      </c>
    </row>
    <row r="65" spans="1:6" ht="18" customHeight="1">
      <c r="A65" s="103" t="s">
        <v>388</v>
      </c>
      <c r="B65" s="60" t="s">
        <v>289</v>
      </c>
      <c r="C65" s="57" t="s">
        <v>322</v>
      </c>
      <c r="D65" s="26">
        <v>0</v>
      </c>
      <c r="E65" s="26">
        <v>0</v>
      </c>
      <c r="F65" s="27">
        <v>0</v>
      </c>
    </row>
    <row r="66" spans="1:6" ht="18" customHeight="1">
      <c r="A66" s="103" t="s">
        <v>388</v>
      </c>
      <c r="B66" s="60" t="s">
        <v>10</v>
      </c>
      <c r="C66" s="57" t="s">
        <v>100</v>
      </c>
      <c r="D66" s="26">
        <v>0</v>
      </c>
      <c r="E66" s="26">
        <v>0</v>
      </c>
      <c r="F66" s="27">
        <v>0</v>
      </c>
    </row>
    <row r="67" spans="1:6" ht="18" customHeight="1">
      <c r="A67" s="103" t="s">
        <v>388</v>
      </c>
      <c r="B67" s="60" t="s">
        <v>239</v>
      </c>
      <c r="C67" s="57" t="s">
        <v>373</v>
      </c>
      <c r="D67" s="26">
        <v>7.58</v>
      </c>
      <c r="E67" s="26">
        <v>7.58</v>
      </c>
      <c r="F67" s="27">
        <v>0</v>
      </c>
    </row>
    <row r="68" spans="1:6" ht="18" customHeight="1">
      <c r="A68" s="104" t="s">
        <v>388</v>
      </c>
      <c r="B68" s="60" t="s">
        <v>207</v>
      </c>
      <c r="C68" s="57" t="s">
        <v>126</v>
      </c>
      <c r="D68" s="26">
        <v>0</v>
      </c>
      <c r="E68" s="26">
        <v>0</v>
      </c>
      <c r="F68" s="26">
        <v>0</v>
      </c>
    </row>
    <row r="69" spans="1:6" ht="18" customHeight="1">
      <c r="A69" s="104" t="s">
        <v>388</v>
      </c>
      <c r="B69" s="60" t="s">
        <v>220</v>
      </c>
      <c r="C69" s="57" t="s">
        <v>284</v>
      </c>
      <c r="D69" s="26">
        <v>0</v>
      </c>
      <c r="E69" s="26">
        <v>0</v>
      </c>
      <c r="F69" s="26">
        <v>0</v>
      </c>
    </row>
    <row r="70" spans="1:6" ht="18" customHeight="1">
      <c r="A70" s="104" t="s">
        <v>388</v>
      </c>
      <c r="B70" s="60" t="s">
        <v>152</v>
      </c>
      <c r="C70" s="57" t="s">
        <v>110</v>
      </c>
      <c r="D70" s="26">
        <v>0</v>
      </c>
      <c r="E70" s="26">
        <v>0</v>
      </c>
      <c r="F70" s="26">
        <v>0</v>
      </c>
    </row>
    <row r="71" spans="1:6" ht="18" customHeight="1">
      <c r="A71" s="104" t="s">
        <v>388</v>
      </c>
      <c r="B71" s="60" t="s">
        <v>166</v>
      </c>
      <c r="C71" s="57" t="s">
        <v>362</v>
      </c>
      <c r="D71" s="26">
        <v>0</v>
      </c>
      <c r="E71" s="26">
        <v>0</v>
      </c>
      <c r="F71" s="26">
        <v>0</v>
      </c>
    </row>
    <row r="72" spans="1:6" ht="18" customHeight="1">
      <c r="A72" s="104" t="s">
        <v>388</v>
      </c>
      <c r="B72" s="60" t="s">
        <v>177</v>
      </c>
      <c r="C72" s="57" t="s">
        <v>172</v>
      </c>
      <c r="D72" s="26">
        <v>0</v>
      </c>
      <c r="E72" s="26">
        <v>0</v>
      </c>
      <c r="F72" s="26">
        <v>0</v>
      </c>
    </row>
    <row r="73" spans="1:6" ht="18" customHeight="1">
      <c r="A73" s="103" t="s">
        <v>388</v>
      </c>
      <c r="B73" s="60" t="s">
        <v>75</v>
      </c>
      <c r="C73" s="57" t="s">
        <v>126</v>
      </c>
      <c r="D73" s="26">
        <v>0</v>
      </c>
      <c r="E73" s="26">
        <v>0</v>
      </c>
      <c r="F73" s="26">
        <v>0</v>
      </c>
    </row>
    <row r="74" spans="1:6" ht="18" customHeight="1">
      <c r="A74" s="103" t="s">
        <v>388</v>
      </c>
      <c r="B74" s="60" t="s">
        <v>9</v>
      </c>
      <c r="C74" s="57" t="s">
        <v>126</v>
      </c>
      <c r="D74" s="26">
        <v>0</v>
      </c>
      <c r="E74" s="26">
        <v>0</v>
      </c>
      <c r="F74" s="27">
        <v>0</v>
      </c>
    </row>
    <row r="75" spans="1:6" ht="18" customHeight="1">
      <c r="A75" s="105" t="s">
        <v>388</v>
      </c>
      <c r="B75" s="62" t="s">
        <v>123</v>
      </c>
      <c r="C75" s="63" t="s">
        <v>284</v>
      </c>
      <c r="D75" s="30">
        <v>113.37</v>
      </c>
      <c r="E75" s="30">
        <v>113.37</v>
      </c>
      <c r="F75" s="31">
        <v>0</v>
      </c>
    </row>
    <row r="76" spans="1:6" ht="18" customHeight="1">
      <c r="A76" s="101" t="s">
        <v>293</v>
      </c>
      <c r="B76" s="60" t="s">
        <v>125</v>
      </c>
      <c r="C76" s="57" t="s">
        <v>16</v>
      </c>
      <c r="D76" s="26">
        <v>0</v>
      </c>
      <c r="E76" s="26">
        <v>0</v>
      </c>
      <c r="F76" s="26">
        <v>0</v>
      </c>
    </row>
    <row r="77" spans="1:6" ht="18" customHeight="1">
      <c r="A77" s="101" t="s">
        <v>388</v>
      </c>
      <c r="B77" s="60" t="s">
        <v>301</v>
      </c>
      <c r="C77" s="57" t="s">
        <v>266</v>
      </c>
      <c r="D77" s="26">
        <v>0</v>
      </c>
      <c r="E77" s="26">
        <v>0</v>
      </c>
      <c r="F77" s="26">
        <v>0</v>
      </c>
    </row>
    <row r="78" spans="1:6" ht="18" customHeight="1">
      <c r="A78" s="101" t="s">
        <v>388</v>
      </c>
      <c r="B78" s="60" t="s">
        <v>346</v>
      </c>
      <c r="C78" s="57" t="s">
        <v>39</v>
      </c>
      <c r="D78" s="26">
        <v>0</v>
      </c>
      <c r="E78" s="26">
        <v>0</v>
      </c>
      <c r="F78" s="26">
        <v>0</v>
      </c>
    </row>
    <row r="79" spans="1:6" ht="18" customHeight="1">
      <c r="A79" s="102" t="s">
        <v>388</v>
      </c>
      <c r="B79" s="60" t="s">
        <v>332</v>
      </c>
      <c r="C79" s="57" t="s">
        <v>186</v>
      </c>
      <c r="D79" s="26">
        <v>0</v>
      </c>
      <c r="E79" s="26">
        <v>0</v>
      </c>
      <c r="F79" s="26">
        <v>0</v>
      </c>
    </row>
    <row r="80" spans="1:6" ht="18" customHeight="1">
      <c r="A80" s="101" t="s">
        <v>388</v>
      </c>
      <c r="B80" s="60" t="s">
        <v>115</v>
      </c>
      <c r="C80" s="57" t="s">
        <v>23</v>
      </c>
      <c r="D80" s="26">
        <v>0</v>
      </c>
      <c r="E80" s="26">
        <v>0</v>
      </c>
      <c r="F80" s="26">
        <v>0</v>
      </c>
    </row>
    <row r="81" spans="1:6" ht="18" customHeight="1">
      <c r="A81" s="101" t="s">
        <v>26</v>
      </c>
      <c r="B81" s="60" t="s">
        <v>125</v>
      </c>
      <c r="C81" s="57" t="s">
        <v>250</v>
      </c>
      <c r="D81" s="26">
        <v>0</v>
      </c>
      <c r="E81" s="26">
        <v>0</v>
      </c>
      <c r="F81" s="26">
        <v>0</v>
      </c>
    </row>
    <row r="82" spans="1:6" ht="18" customHeight="1">
      <c r="A82" s="101" t="s">
        <v>388</v>
      </c>
      <c r="B82" s="60" t="s">
        <v>18</v>
      </c>
      <c r="C82" s="57" t="s">
        <v>71</v>
      </c>
      <c r="D82" s="26">
        <v>0</v>
      </c>
      <c r="E82" s="26">
        <v>0</v>
      </c>
      <c r="F82" s="26">
        <v>0</v>
      </c>
    </row>
    <row r="83" spans="1:6" ht="18" customHeight="1">
      <c r="A83" s="101" t="s">
        <v>388</v>
      </c>
      <c r="B83" s="60" t="s">
        <v>338</v>
      </c>
      <c r="C83" s="57" t="s">
        <v>245</v>
      </c>
      <c r="D83" s="26">
        <v>0</v>
      </c>
      <c r="E83" s="26">
        <v>0</v>
      </c>
      <c r="F83" s="26">
        <v>0</v>
      </c>
    </row>
    <row r="84" spans="1:6" ht="18" customHeight="1">
      <c r="A84" s="102" t="s">
        <v>149</v>
      </c>
      <c r="B84" s="60" t="s">
        <v>125</v>
      </c>
      <c r="C84" s="57" t="s">
        <v>73</v>
      </c>
      <c r="D84" s="26">
        <v>0</v>
      </c>
      <c r="E84" s="26">
        <v>0</v>
      </c>
      <c r="F84" s="26">
        <v>0</v>
      </c>
    </row>
    <row r="85" spans="1:6" ht="18" customHeight="1">
      <c r="A85" s="102" t="s">
        <v>388</v>
      </c>
      <c r="B85" s="60" t="s">
        <v>53</v>
      </c>
      <c r="C85" s="57" t="s">
        <v>111</v>
      </c>
      <c r="D85" s="26">
        <v>0</v>
      </c>
      <c r="E85" s="26">
        <v>0</v>
      </c>
      <c r="F85" s="26">
        <v>0</v>
      </c>
    </row>
    <row r="87" ht="12.75">
      <c r="D87" s="53" t="s">
        <v>283</v>
      </c>
    </row>
  </sheetData>
  <sheetProtection/>
  <mergeCells count="90">
    <mergeCell ref="D3:F3"/>
    <mergeCell ref="A6:A15"/>
    <mergeCell ref="A3:C3"/>
    <mergeCell ref="A16:A43"/>
    <mergeCell ref="A4:B4"/>
    <mergeCell ref="B5:C5"/>
    <mergeCell ref="A44:A60"/>
    <mergeCell ref="A61:A75"/>
    <mergeCell ref="A76:A80"/>
    <mergeCell ref="A81:A83"/>
    <mergeCell ref="A84:A8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7.421875" style="0" customWidth="1"/>
    <col min="2" max="2" width="17.140625" style="0" customWidth="1"/>
    <col min="3" max="3" width="16.8515625" style="0" customWidth="1"/>
    <col min="4" max="10" width="17.140625" style="0" customWidth="1"/>
    <col min="11" max="11" width="9.7109375" style="0" customWidth="1"/>
  </cols>
  <sheetData>
    <row r="1" ht="27">
      <c r="E1" s="4" t="s">
        <v>307</v>
      </c>
    </row>
    <row r="2" spans="1:10" ht="12.75">
      <c r="A2" s="55" t="s">
        <v>61</v>
      </c>
      <c r="E2" s="53" t="s">
        <v>388</v>
      </c>
      <c r="J2" s="54" t="s">
        <v>74</v>
      </c>
    </row>
    <row r="3" spans="1:10" ht="21" customHeight="1">
      <c r="A3" s="111" t="s">
        <v>388</v>
      </c>
      <c r="B3" s="113" t="s">
        <v>109</v>
      </c>
      <c r="C3" s="113" t="s">
        <v>309</v>
      </c>
      <c r="D3" s="113" t="s">
        <v>251</v>
      </c>
      <c r="E3" s="108" t="s">
        <v>201</v>
      </c>
      <c r="F3" s="108" t="s">
        <v>388</v>
      </c>
      <c r="G3" s="108" t="s">
        <v>388</v>
      </c>
      <c r="H3" s="108" t="s">
        <v>388</v>
      </c>
      <c r="I3" s="108" t="s">
        <v>388</v>
      </c>
      <c r="J3" s="109" t="s">
        <v>388</v>
      </c>
    </row>
    <row r="4" spans="1:10" ht="21" customHeight="1">
      <c r="A4" s="112" t="s">
        <v>388</v>
      </c>
      <c r="B4" s="114" t="s">
        <v>388</v>
      </c>
      <c r="C4" s="114" t="s">
        <v>388</v>
      </c>
      <c r="D4" s="114" t="s">
        <v>388</v>
      </c>
      <c r="E4" s="106" t="s">
        <v>156</v>
      </c>
      <c r="F4" s="106" t="s">
        <v>55</v>
      </c>
      <c r="G4" s="106" t="s">
        <v>55</v>
      </c>
      <c r="H4" s="106" t="s">
        <v>388</v>
      </c>
      <c r="I4" s="106" t="s">
        <v>388</v>
      </c>
      <c r="J4" s="115" t="s">
        <v>388</v>
      </c>
    </row>
    <row r="5" spans="1:10" ht="21" customHeight="1">
      <c r="A5" s="112" t="s">
        <v>388</v>
      </c>
      <c r="B5" s="114" t="s">
        <v>388</v>
      </c>
      <c r="C5" s="114" t="s">
        <v>388</v>
      </c>
      <c r="D5" s="114" t="s">
        <v>388</v>
      </c>
      <c r="E5" s="106" t="s">
        <v>156</v>
      </c>
      <c r="F5" s="57" t="s">
        <v>125</v>
      </c>
      <c r="G5" s="57" t="s">
        <v>308</v>
      </c>
      <c r="H5" s="57" t="s">
        <v>79</v>
      </c>
      <c r="I5" s="57" t="s">
        <v>259</v>
      </c>
      <c r="J5" s="59" t="s">
        <v>52</v>
      </c>
    </row>
    <row r="6" spans="1:10" ht="21" customHeight="1">
      <c r="A6" s="56" t="s">
        <v>36</v>
      </c>
      <c r="B6" s="57" t="s">
        <v>90</v>
      </c>
      <c r="C6" s="57" t="s">
        <v>370</v>
      </c>
      <c r="D6" s="57" t="s">
        <v>131</v>
      </c>
      <c r="E6" s="57" t="s">
        <v>295</v>
      </c>
      <c r="F6" s="57" t="s">
        <v>103</v>
      </c>
      <c r="G6" s="57" t="s">
        <v>361</v>
      </c>
      <c r="H6" s="57" t="s">
        <v>178</v>
      </c>
      <c r="I6" s="57" t="s">
        <v>364</v>
      </c>
      <c r="J6" s="59" t="s">
        <v>173</v>
      </c>
    </row>
    <row r="7" spans="1:10" ht="21" customHeight="1">
      <c r="A7" s="56" t="s">
        <v>163</v>
      </c>
      <c r="B7" s="64">
        <v>300.19</v>
      </c>
      <c r="C7" s="64">
        <v>16.81</v>
      </c>
      <c r="D7" s="64">
        <v>9.23</v>
      </c>
      <c r="E7" s="64">
        <v>0</v>
      </c>
      <c r="F7" s="64">
        <v>274.15</v>
      </c>
      <c r="G7" s="64">
        <v>73.39</v>
      </c>
      <c r="H7" s="64">
        <v>124.24</v>
      </c>
      <c r="I7" s="64">
        <v>54.23</v>
      </c>
      <c r="J7" s="65">
        <v>22.29</v>
      </c>
    </row>
    <row r="8" spans="1:10" ht="21" customHeight="1">
      <c r="A8" s="61" t="s">
        <v>228</v>
      </c>
      <c r="B8" s="66">
        <v>270.37</v>
      </c>
      <c r="C8" s="66">
        <v>0</v>
      </c>
      <c r="D8" s="66">
        <v>9.23</v>
      </c>
      <c r="E8" s="66">
        <v>0</v>
      </c>
      <c r="F8" s="66">
        <v>261.14</v>
      </c>
      <c r="G8" s="66">
        <v>68.89</v>
      </c>
      <c r="H8" s="66">
        <v>118.37</v>
      </c>
      <c r="I8" s="66">
        <v>53.35</v>
      </c>
      <c r="J8" s="67">
        <v>20.54</v>
      </c>
    </row>
    <row r="9" spans="1:10" ht="15" customHeight="1">
      <c r="A9" s="110" t="s">
        <v>236</v>
      </c>
      <c r="B9" s="110" t="s">
        <v>388</v>
      </c>
      <c r="C9" s="110" t="s">
        <v>388</v>
      </c>
      <c r="D9" s="110" t="s">
        <v>388</v>
      </c>
      <c r="E9" s="110" t="s">
        <v>388</v>
      </c>
      <c r="F9" s="110" t="s">
        <v>388</v>
      </c>
      <c r="G9" s="110" t="s">
        <v>388</v>
      </c>
      <c r="H9" s="110" t="s">
        <v>388</v>
      </c>
      <c r="I9" s="110" t="s">
        <v>388</v>
      </c>
      <c r="J9" s="110" t="s">
        <v>388</v>
      </c>
    </row>
    <row r="10" spans="1:10" ht="16.5" customHeight="1">
      <c r="A10" s="110" t="s">
        <v>388</v>
      </c>
      <c r="B10" s="110" t="s">
        <v>388</v>
      </c>
      <c r="C10" s="110" t="s">
        <v>388</v>
      </c>
      <c r="D10" s="110" t="s">
        <v>388</v>
      </c>
      <c r="E10" s="110" t="s">
        <v>388</v>
      </c>
      <c r="F10" s="110" t="s">
        <v>388</v>
      </c>
      <c r="G10" s="110" t="s">
        <v>388</v>
      </c>
      <c r="H10" s="110" t="s">
        <v>388</v>
      </c>
      <c r="I10" s="110" t="s">
        <v>388</v>
      </c>
      <c r="J10" s="110" t="s">
        <v>388</v>
      </c>
    </row>
    <row r="11" spans="1:10" ht="15" customHeight="1">
      <c r="A11" s="110" t="s">
        <v>388</v>
      </c>
      <c r="B11" s="110" t="s">
        <v>388</v>
      </c>
      <c r="C11" s="110" t="s">
        <v>388</v>
      </c>
      <c r="D11" s="110" t="s">
        <v>388</v>
      </c>
      <c r="E11" s="110" t="s">
        <v>388</v>
      </c>
      <c r="F11" s="110" t="s">
        <v>388</v>
      </c>
      <c r="G11" s="110" t="s">
        <v>388</v>
      </c>
      <c r="H11" s="110" t="s">
        <v>388</v>
      </c>
      <c r="I11" s="110" t="s">
        <v>388</v>
      </c>
      <c r="J11" s="110" t="s">
        <v>388</v>
      </c>
    </row>
    <row r="13" ht="12.75">
      <c r="E13" s="53" t="s">
        <v>388</v>
      </c>
    </row>
  </sheetData>
  <sheetProtection/>
  <mergeCells count="55">
    <mergeCell ref="E3:J3"/>
    <mergeCell ref="F4:J4"/>
    <mergeCell ref="A3:A5"/>
    <mergeCell ref="B3:B5"/>
    <mergeCell ref="C3:C5"/>
    <mergeCell ref="D3:D5"/>
    <mergeCell ref="A9:J11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14.00390625" style="0" customWidth="1"/>
    <col min="2" max="2" width="3.7109375" style="0" customWidth="1"/>
    <col min="3" max="4" width="14.00390625" style="0" customWidth="1"/>
    <col min="5" max="6" width="15.57421875" style="0" customWidth="1"/>
    <col min="7" max="7" width="12.8515625" style="0" customWidth="1"/>
    <col min="8" max="10" width="14.00390625" style="0" customWidth="1"/>
    <col min="11" max="12" width="15.57421875" style="0" customWidth="1"/>
    <col min="13" max="14" width="14.00390625" style="0" customWidth="1"/>
    <col min="15" max="15" width="9.7109375" style="0" customWidth="1"/>
  </cols>
  <sheetData>
    <row r="1" ht="27">
      <c r="H1" s="4" t="s">
        <v>78</v>
      </c>
    </row>
    <row r="2" spans="1:14" ht="15">
      <c r="A2" s="3" t="s">
        <v>61</v>
      </c>
      <c r="H2" s="1" t="s">
        <v>388</v>
      </c>
      <c r="N2" s="2" t="s">
        <v>74</v>
      </c>
    </row>
    <row r="3" spans="1:14" ht="22.5" customHeight="1">
      <c r="A3" s="118" t="s">
        <v>20</v>
      </c>
      <c r="B3" s="119" t="s">
        <v>146</v>
      </c>
      <c r="C3" s="122" t="s">
        <v>320</v>
      </c>
      <c r="D3" s="122" t="s">
        <v>388</v>
      </c>
      <c r="E3" s="122" t="s">
        <v>388</v>
      </c>
      <c r="F3" s="122" t="s">
        <v>388</v>
      </c>
      <c r="G3" s="122" t="s">
        <v>388</v>
      </c>
      <c r="H3" s="122" t="s">
        <v>388</v>
      </c>
      <c r="I3" s="122" t="s">
        <v>315</v>
      </c>
      <c r="J3" s="122" t="s">
        <v>388</v>
      </c>
      <c r="K3" s="122" t="s">
        <v>388</v>
      </c>
      <c r="L3" s="122" t="s">
        <v>388</v>
      </c>
      <c r="M3" s="122" t="s">
        <v>388</v>
      </c>
      <c r="N3" s="123" t="s">
        <v>388</v>
      </c>
    </row>
    <row r="4" spans="1:14" ht="22.5" customHeight="1">
      <c r="A4" s="116" t="s">
        <v>388</v>
      </c>
      <c r="B4" s="120" t="s">
        <v>388</v>
      </c>
      <c r="C4" s="120" t="s">
        <v>102</v>
      </c>
      <c r="D4" s="120" t="s">
        <v>345</v>
      </c>
      <c r="E4" s="120" t="s">
        <v>388</v>
      </c>
      <c r="F4" s="120" t="s">
        <v>388</v>
      </c>
      <c r="G4" s="120" t="s">
        <v>388</v>
      </c>
      <c r="H4" s="120" t="s">
        <v>292</v>
      </c>
      <c r="I4" s="120" t="s">
        <v>102</v>
      </c>
      <c r="J4" s="120" t="s">
        <v>345</v>
      </c>
      <c r="K4" s="120" t="s">
        <v>388</v>
      </c>
      <c r="L4" s="120" t="s">
        <v>388</v>
      </c>
      <c r="M4" s="120" t="s">
        <v>388</v>
      </c>
      <c r="N4" s="121" t="s">
        <v>292</v>
      </c>
    </row>
    <row r="5" spans="1:14" ht="42" customHeight="1">
      <c r="A5" s="116" t="s">
        <v>388</v>
      </c>
      <c r="B5" s="120" t="s">
        <v>388</v>
      </c>
      <c r="C5" s="120" t="s">
        <v>388</v>
      </c>
      <c r="D5" s="70" t="s">
        <v>203</v>
      </c>
      <c r="E5" s="69" t="s">
        <v>94</v>
      </c>
      <c r="F5" s="69" t="s">
        <v>113</v>
      </c>
      <c r="G5" s="70" t="s">
        <v>249</v>
      </c>
      <c r="H5" s="120" t="s">
        <v>388</v>
      </c>
      <c r="I5" s="120" t="s">
        <v>388</v>
      </c>
      <c r="J5" s="70" t="s">
        <v>203</v>
      </c>
      <c r="K5" s="69" t="s">
        <v>94</v>
      </c>
      <c r="L5" s="69" t="s">
        <v>113</v>
      </c>
      <c r="M5" s="70" t="s">
        <v>249</v>
      </c>
      <c r="N5" s="121" t="s">
        <v>388</v>
      </c>
    </row>
    <row r="6" spans="1:14" ht="19.5" customHeight="1">
      <c r="A6" s="116" t="s">
        <v>36</v>
      </c>
      <c r="B6" s="117" t="s">
        <v>388</v>
      </c>
      <c r="C6" s="70" t="s">
        <v>90</v>
      </c>
      <c r="D6" s="70" t="s">
        <v>370</v>
      </c>
      <c r="E6" s="70" t="s">
        <v>131</v>
      </c>
      <c r="F6" s="70" t="s">
        <v>295</v>
      </c>
      <c r="G6" s="70" t="s">
        <v>103</v>
      </c>
      <c r="H6" s="70" t="s">
        <v>361</v>
      </c>
      <c r="I6" s="70" t="s">
        <v>178</v>
      </c>
      <c r="J6" s="70" t="s">
        <v>364</v>
      </c>
      <c r="K6" s="70" t="s">
        <v>173</v>
      </c>
      <c r="L6" s="70" t="s">
        <v>34</v>
      </c>
      <c r="M6" s="70" t="s">
        <v>194</v>
      </c>
      <c r="N6" s="71" t="s">
        <v>63</v>
      </c>
    </row>
    <row r="7" spans="1:14" ht="22.5" customHeight="1">
      <c r="A7" s="68" t="s">
        <v>85</v>
      </c>
      <c r="B7" s="70" t="s">
        <v>90</v>
      </c>
      <c r="C7" s="74">
        <v>77072.51</v>
      </c>
      <c r="D7" s="74">
        <v>76925.61</v>
      </c>
      <c r="E7" s="74">
        <f>E8+E9+E10</f>
        <v>75763.58</v>
      </c>
      <c r="F7" s="74">
        <v>774.08</v>
      </c>
      <c r="G7" s="74">
        <v>387.95</v>
      </c>
      <c r="H7" s="74">
        <v>146.89</v>
      </c>
      <c r="I7" s="74">
        <v>71909.94</v>
      </c>
      <c r="J7" s="74">
        <v>71802.86</v>
      </c>
      <c r="K7" s="74">
        <v>70988.94</v>
      </c>
      <c r="L7" s="74">
        <v>757.69</v>
      </c>
      <c r="M7" s="74">
        <v>56.23</v>
      </c>
      <c r="N7" s="75">
        <f>N8+N9+N10</f>
        <v>107.08</v>
      </c>
    </row>
    <row r="8" spans="1:14" ht="22.5" customHeight="1">
      <c r="A8" s="68" t="s">
        <v>91</v>
      </c>
      <c r="B8" s="70" t="s">
        <v>370</v>
      </c>
      <c r="C8" s="74">
        <v>49732.61</v>
      </c>
      <c r="D8" s="74">
        <v>49732.61</v>
      </c>
      <c r="E8" s="74">
        <v>48903.66</v>
      </c>
      <c r="F8" s="74">
        <v>440.99</v>
      </c>
      <c r="G8" s="74">
        <v>387.95</v>
      </c>
      <c r="H8" s="74">
        <v>0</v>
      </c>
      <c r="I8" s="74">
        <v>45566.91</v>
      </c>
      <c r="J8" s="74">
        <v>45566.91</v>
      </c>
      <c r="K8" s="74">
        <v>45078.39</v>
      </c>
      <c r="L8" s="74">
        <v>438.88</v>
      </c>
      <c r="M8" s="74">
        <v>49.64</v>
      </c>
      <c r="N8" s="75">
        <v>0</v>
      </c>
    </row>
    <row r="9" spans="1:14" ht="22.5" customHeight="1">
      <c r="A9" s="68" t="s">
        <v>347</v>
      </c>
      <c r="B9" s="70" t="s">
        <v>131</v>
      </c>
      <c r="C9" s="74">
        <v>25959.78</v>
      </c>
      <c r="D9" s="74">
        <v>25812.88</v>
      </c>
      <c r="E9" s="74">
        <v>25479.8</v>
      </c>
      <c r="F9" s="74">
        <v>333.08</v>
      </c>
      <c r="G9" s="74">
        <v>0</v>
      </c>
      <c r="H9" s="74">
        <v>146.89</v>
      </c>
      <c r="I9" s="74">
        <v>24993.23</v>
      </c>
      <c r="J9" s="74">
        <v>24886.15</v>
      </c>
      <c r="K9" s="74">
        <v>24567.34</v>
      </c>
      <c r="L9" s="74">
        <v>318.81</v>
      </c>
      <c r="M9" s="74">
        <v>0</v>
      </c>
      <c r="N9" s="75">
        <v>107.08</v>
      </c>
    </row>
    <row r="10" spans="1:14" ht="22.5" customHeight="1">
      <c r="A10" s="72" t="s">
        <v>360</v>
      </c>
      <c r="B10" s="73" t="s">
        <v>295</v>
      </c>
      <c r="C10" s="76">
        <v>1380.12</v>
      </c>
      <c r="D10" s="76">
        <v>1380.12</v>
      </c>
      <c r="E10" s="76">
        <v>1380.12</v>
      </c>
      <c r="F10" s="76">
        <v>0</v>
      </c>
      <c r="G10" s="76">
        <v>0</v>
      </c>
      <c r="H10" s="76">
        <v>0</v>
      </c>
      <c r="I10" s="76">
        <v>1349.8</v>
      </c>
      <c r="J10" s="76">
        <v>1349.8</v>
      </c>
      <c r="K10" s="76">
        <v>1343.21</v>
      </c>
      <c r="L10" s="76">
        <v>0</v>
      </c>
      <c r="M10" s="76">
        <v>6.59</v>
      </c>
      <c r="N10" s="77">
        <v>0</v>
      </c>
    </row>
    <row r="12" ht="12.75">
      <c r="H12" s="53" t="s">
        <v>200</v>
      </c>
    </row>
  </sheetData>
  <sheetProtection/>
  <mergeCells count="36">
    <mergeCell ref="A3:A5"/>
    <mergeCell ref="B3:B5"/>
    <mergeCell ref="C3:H3"/>
    <mergeCell ref="D4:G4"/>
    <mergeCell ref="H4:H5"/>
    <mergeCell ref="I3:N3"/>
    <mergeCell ref="I4:I5"/>
    <mergeCell ref="N4:N5"/>
    <mergeCell ref="J4:M4"/>
    <mergeCell ref="A6:B6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安培</cp:lastModifiedBy>
  <dcterms:modified xsi:type="dcterms:W3CDTF">2018-09-04T03:07:40Z</dcterms:modified>
  <cp:category/>
  <cp:version/>
  <cp:contentType/>
  <cp:contentStatus/>
</cp:coreProperties>
</file>