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923" activeTab="6"/>
  </bookViews>
  <sheets>
    <sheet name="表1 2018年部门收支总体情况表" sheetId="4" r:id="rId1"/>
    <sheet name="表2 2018年部门收入总体情况表" sheetId="5" r:id="rId2"/>
    <sheet name="表3 2018年部门支出总体情况表" sheetId="6" r:id="rId3"/>
    <sheet name="表4 2018年财政拨款收支预算总表" sheetId="7" r:id="rId4"/>
    <sheet name="表5 2018年一般公共预算支出情况表" sheetId="8" r:id="rId5"/>
    <sheet name="表6 2018年一般公共预算支出情况表" sheetId="9" r:id="rId6"/>
    <sheet name="表7 2018年“三公”经费支出情况表" sheetId="10" r:id="rId7"/>
    <sheet name="表8 2018年政府性基金预算支出情况表" sheetId="11" r:id="rId8"/>
    <sheet name="Sheet2" sheetId="2" r:id="rId9"/>
    <sheet name="Sheet3" sheetId="3" r:id="rId10"/>
  </sheets>
  <calcPr calcId="124519"/>
</workbook>
</file>

<file path=xl/calcChain.xml><?xml version="1.0" encoding="utf-8"?>
<calcChain xmlns="http://schemas.openxmlformats.org/spreadsheetml/2006/main">
  <c r="I43" i="9"/>
  <c r="H43"/>
  <c r="B29" i="7"/>
  <c r="E29"/>
  <c r="D29"/>
  <c r="D18" i="4"/>
  <c r="D26" s="1"/>
  <c r="B26"/>
</calcChain>
</file>

<file path=xl/sharedStrings.xml><?xml version="1.0" encoding="utf-8"?>
<sst xmlns="http://schemas.openxmlformats.org/spreadsheetml/2006/main" count="458" uniqueCount="182">
  <si>
    <t>2018年部门收支总体情况表</t>
  </si>
  <si>
    <t>单位：万元</t>
  </si>
  <si>
    <t>收      入</t>
  </si>
  <si>
    <t>支      出</t>
  </si>
  <si>
    <t>项    目</t>
  </si>
  <si>
    <t>预算数</t>
  </si>
  <si>
    <t>一、财政拨款收入</t>
  </si>
  <si>
    <t>一、一般公共服务支出</t>
  </si>
  <si>
    <t>二、上级补助收入</t>
  </si>
  <si>
    <t>二、外交支出</t>
  </si>
  <si>
    <t>三、事业收入</t>
  </si>
  <si>
    <t>三、国防支出</t>
  </si>
  <si>
    <t>四、经营收入</t>
  </si>
  <si>
    <t>四、公共安全支出</t>
  </si>
  <si>
    <t>五、附属单位上缴收入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</si>
  <si>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</si>
  <si>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</si>
  <si>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</si>
  <si>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</si>
  <si>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</si>
  <si>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</si>
  <si>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</si>
  <si>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</si>
  <si>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</si>
  <si>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</si>
  <si>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</si>
  <si>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</si>
  <si>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</si>
  <si>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</si>
  <si>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</si>
  <si>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</si>
  <si>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</si>
  <si>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</si>
  <si>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本年收入合计</t>
  </si>
  <si>
    <t>本年支出合计</t>
  </si>
  <si>
    <t>2018年部门收入总体情况表</t>
  </si>
  <si>
    <t>项目</t>
  </si>
  <si>
    <t/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</si>
  <si>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</si>
  <si>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</si>
  <si>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</si>
  <si>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</si>
  <si>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</si>
  <si>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</si>
  <si>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</si>
  <si>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</si>
  <si>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</si>
  <si>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</si>
  <si>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</si>
  <si>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</si>
  <si>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</si>
  <si>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</si>
  <si>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</si>
  <si>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</si>
  <si>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</si>
  <si>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</si>
  <si>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合计</t>
  </si>
  <si>
    <t>机关事业单位基本养老保险缴费支出</t>
  </si>
  <si>
    <t>机关事业单位职业年金缴费支出</t>
  </si>
  <si>
    <t>2018年部门支出总体情况表</t>
  </si>
  <si>
    <t>财政拨款支出</t>
  </si>
  <si>
    <t>其他支出</t>
  </si>
  <si>
    <t>7</t>
  </si>
  <si>
    <t>2018年财政拨款收支预算总表</t>
  </si>
  <si>
    <t>收     入</t>
  </si>
  <si>
    <t>支     出</t>
  </si>
  <si>
    <t>年初预算数</t>
  </si>
  <si>
    <t>项目（按功能分类）</t>
  </si>
  <si>
    <t>小计</t>
  </si>
  <si>
    <t>一般公共预算财政拨款</t>
  </si>
  <si>
    <t>政府性基金预算财政拨款</t>
  </si>
  <si>
    <t>栏    次</t>
  </si>
  <si>
    <t>一、一般公共预算财政拨款</t>
  </si>
  <si>
    <t>二、政府性基金预算财政拨款</t>
  </si>
  <si>
    <t>2018年一般公共预算支出情况表</t>
  </si>
  <si>
    <t>一般预算</t>
  </si>
  <si>
    <t>基本支出</t>
  </si>
  <si>
    <t>项目支出</t>
  </si>
  <si>
    <t>2018年一般公共预算支出基本情况表</t>
  </si>
  <si>
    <t>经济分类科目</t>
  </si>
  <si>
    <t>财政拨款</t>
  </si>
  <si>
    <t>科目编码</t>
  </si>
  <si>
    <t>一般公共预算</t>
  </si>
  <si>
    <t>政府性基金预算</t>
  </si>
  <si>
    <t>工资福利支出</t>
  </si>
  <si>
    <t>对个人和家庭的补助</t>
  </si>
  <si>
    <t xml:space="preserve">    30101</t>
  </si>
  <si>
    <t xml:space="preserve">    基本工资</t>
  </si>
  <si>
    <t>30301</t>
  </si>
  <si>
    <t>离休费</t>
  </si>
  <si>
    <t xml:space="preserve">    30102</t>
  </si>
  <si>
    <t xml:space="preserve">    津贴补贴</t>
  </si>
  <si>
    <t>30302</t>
  </si>
  <si>
    <t>退休费</t>
  </si>
  <si>
    <t>30103</t>
  </si>
  <si>
    <t>奖金</t>
  </si>
  <si>
    <t>30303</t>
  </si>
  <si>
    <t>退职（役）费</t>
  </si>
  <si>
    <t>30106</t>
  </si>
  <si>
    <t>伙食补助费</t>
  </si>
  <si>
    <t>30304</t>
  </si>
  <si>
    <t>抚恤金</t>
  </si>
  <si>
    <t>30107</t>
  </si>
  <si>
    <t>绩效工资</t>
  </si>
  <si>
    <t>30305</t>
  </si>
  <si>
    <t>生活补助</t>
  </si>
  <si>
    <t>30108</t>
  </si>
  <si>
    <t>机关事业单位基本养老保险缴费</t>
  </si>
  <si>
    <t>30306</t>
  </si>
  <si>
    <t>救济费</t>
  </si>
  <si>
    <t>30109</t>
  </si>
  <si>
    <t>职业年金缴费</t>
  </si>
  <si>
    <t>30307</t>
  </si>
  <si>
    <t>医疗费补助</t>
  </si>
  <si>
    <t>30110</t>
  </si>
  <si>
    <t>职工基本医疗保险缴费</t>
  </si>
  <si>
    <t>30308</t>
  </si>
  <si>
    <t>助学金</t>
  </si>
  <si>
    <t>30111</t>
  </si>
  <si>
    <t>公务员医疗补助缴费</t>
  </si>
  <si>
    <t>30309</t>
  </si>
  <si>
    <t>奖励金</t>
  </si>
  <si>
    <t>30112</t>
  </si>
  <si>
    <t>其它社会保障缴费</t>
  </si>
  <si>
    <t>30399</t>
  </si>
  <si>
    <t>其他对个人和家庭的补助支出</t>
  </si>
  <si>
    <t>30113</t>
  </si>
  <si>
    <t>住房公积金</t>
  </si>
  <si>
    <t>30114</t>
  </si>
  <si>
    <t>医疗费</t>
  </si>
  <si>
    <t>30199</t>
  </si>
  <si>
    <t>其它他工资福利支出</t>
  </si>
  <si>
    <t>302</t>
  </si>
  <si>
    <t>商品和服务支出</t>
  </si>
  <si>
    <t xml:space="preserve">    30201</t>
  </si>
  <si>
    <t xml:space="preserve">    办公费</t>
  </si>
  <si>
    <t>30202</t>
  </si>
  <si>
    <t>印刷费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</si>
  <si>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</si>
  <si>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</si>
  <si>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</si>
  <si>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</si>
  <si>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</si>
  <si>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</si>
  <si>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</si>
  <si>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</si>
  <si>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</si>
  <si>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</si>
  <si>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</si>
  <si>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</si>
  <si>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</si>
  <si>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</si>
  <si>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</si>
  <si>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</si>
  <si>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</si>
  <si>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</si>
  <si>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</si>
  <si>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</si>
  <si>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</si>
  <si>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总  计</t>
  </si>
  <si>
    <t>2018年“三公”经费支出情况表</t>
  </si>
  <si>
    <t>2018年预算数</t>
  </si>
  <si>
    <t>2017年预算数</t>
  </si>
  <si>
    <t>1、因公出国（境）费用</t>
  </si>
  <si>
    <t>2、公务接待费</t>
  </si>
  <si>
    <t>3、公务用车费</t>
  </si>
  <si>
    <t>其中：（1）公务用车运行维护费</t>
  </si>
  <si>
    <t xml:space="preserve">                  （2）公务用车购置</t>
  </si>
  <si>
    <r>
      <t xml:space="preserve">    注：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</t>
    </r>
    <r>
      <rPr>
        <sz val="10"/>
        <color indexed="8"/>
        <rFont val="宋体"/>
        <family val="3"/>
        <charset val="134"/>
      </rPr>
      <t>括领导干部</t>
    </r>
    <r>
      <rPr>
        <sz val="10"/>
        <rFont val="宋体"/>
        <family val="3"/>
        <charset val="134"/>
      </rPr>
      <t>专车、一般公务用车和执法执勤用车。（3）公务接待费，指单位按规定开支的各类公务接待（含外宾接待）支出。</t>
    </r>
  </si>
  <si>
    <t>备注：如无基金预算请填“0”公开</t>
  </si>
  <si>
    <t>单位:万元</t>
  </si>
  <si>
    <t>2018年政府性基金预算支出情况表</t>
  </si>
  <si>
    <t>单位名称：北京市通州新城金融服务园区管理委员会</t>
    <phoneticPr fontId="4" type="noConversion"/>
  </si>
  <si>
    <t>财政对失业保险基金的补助</t>
    <phoneticPr fontId="4" type="noConversion"/>
  </si>
  <si>
    <t>财政对工伤保险基金的补助</t>
    <phoneticPr fontId="4" type="noConversion"/>
  </si>
  <si>
    <t>财政对生育保险基金的补助</t>
    <phoneticPr fontId="4" type="noConversion"/>
  </si>
  <si>
    <t>行政单位医疗</t>
    <phoneticPr fontId="4" type="noConversion"/>
  </si>
  <si>
    <t>事业单位医疗</t>
    <phoneticPr fontId="4" type="noConversion"/>
  </si>
  <si>
    <t>行政运行</t>
    <phoneticPr fontId="4" type="noConversion"/>
  </si>
  <si>
    <t>其他支持中小企业发展和管理支出</t>
    <phoneticPr fontId="4" type="noConversion"/>
  </si>
  <si>
    <t>单位名称：北京市通州新城金融服务园区管理委员会</t>
    <phoneticPr fontId="4" type="noConversion"/>
  </si>
  <si>
    <t>单位名称：</t>
    <phoneticPr fontId="4" type="noConversion"/>
  </si>
</sst>
</file>

<file path=xl/styles.xml><?xml version="1.0" encoding="utf-8"?>
<styleSheet xmlns="http://schemas.openxmlformats.org/spreadsheetml/2006/main">
  <numFmts count="3">
    <numFmt numFmtId="176" formatCode="0_);[Red]\(0\)"/>
    <numFmt numFmtId="177" formatCode="#0.00"/>
    <numFmt numFmtId="178" formatCode="#0.000000"/>
  </numFmts>
  <fonts count="21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12"/>
      <name val="宋体"/>
      <charset val="134"/>
    </font>
    <font>
      <b/>
      <sz val="22"/>
      <name val="黑体"/>
      <family val="3"/>
      <charset val="134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4"/>
      <name val="宋体"/>
      <family val="3"/>
      <charset val="134"/>
    </font>
    <font>
      <sz val="10"/>
      <color indexed="8"/>
      <name val="Arial"/>
      <family val="2"/>
    </font>
    <font>
      <sz val="11"/>
      <color indexed="8"/>
      <name val="宋体"/>
      <family val="3"/>
      <charset val="134"/>
    </font>
    <font>
      <b/>
      <sz val="11"/>
      <name val="宋体"/>
      <family val="3"/>
      <charset val="134"/>
    </font>
    <font>
      <sz val="22"/>
      <color indexed="8"/>
      <name val="黑体"/>
      <family val="3"/>
      <charset val="134"/>
    </font>
    <font>
      <sz val="12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22"/>
      <color indexed="8"/>
      <name val="黑体"/>
      <family val="3"/>
      <charset val="134"/>
    </font>
    <font>
      <b/>
      <sz val="11"/>
      <color indexed="8"/>
      <name val="宋体"/>
      <family val="3"/>
      <charset val="134"/>
    </font>
    <font>
      <sz val="11"/>
      <name val="SimSun"/>
      <charset val="134"/>
    </font>
    <font>
      <sz val="12"/>
      <name val="SimSun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>
      <alignment vertical="center"/>
    </xf>
    <xf numFmtId="0" fontId="5" fillId="0" borderId="0"/>
    <xf numFmtId="0" fontId="9" fillId="0" borderId="0"/>
    <xf numFmtId="0" fontId="7" fillId="0" borderId="0">
      <alignment vertical="center"/>
    </xf>
  </cellStyleXfs>
  <cellXfs count="138">
    <xf numFmtId="0" fontId="0" fillId="0" borderId="0" xfId="0"/>
    <xf numFmtId="0" fontId="1" fillId="0" borderId="0" xfId="2">
      <alignment vertical="center"/>
    </xf>
    <xf numFmtId="0" fontId="6" fillId="0" borderId="0" xfId="3" applyFont="1" applyAlignment="1"/>
    <xf numFmtId="0" fontId="6" fillId="0" borderId="0" xfId="3" applyFont="1" applyAlignment="1">
      <alignment vertical="center"/>
    </xf>
    <xf numFmtId="0" fontId="7" fillId="0" borderId="0" xfId="3" applyFont="1" applyAlignment="1">
      <alignment horizontal="right"/>
    </xf>
    <xf numFmtId="0" fontId="7" fillId="0" borderId="1" xfId="3" quotePrefix="1" applyFont="1" applyBorder="1" applyAlignment="1">
      <alignment horizontal="center" vertical="center"/>
    </xf>
    <xf numFmtId="0" fontId="6" fillId="0" borderId="1" xfId="3" applyFont="1" applyBorder="1" applyAlignment="1">
      <alignment vertical="center"/>
    </xf>
    <xf numFmtId="0" fontId="6" fillId="0" borderId="1" xfId="3" applyFont="1" applyBorder="1" applyAlignment="1">
      <alignment horizontal="right" vertical="center"/>
    </xf>
    <xf numFmtId="0" fontId="10" fillId="0" borderId="2" xfId="4" applyFont="1" applyFill="1" applyBorder="1" applyAlignment="1">
      <alignment horizontal="left" vertical="center" shrinkToFit="1"/>
    </xf>
    <xf numFmtId="0" fontId="7" fillId="0" borderId="0" xfId="5">
      <alignment vertical="center"/>
    </xf>
    <xf numFmtId="0" fontId="11" fillId="0" borderId="1" xfId="3" quotePrefix="1" applyFont="1" applyBorder="1" applyAlignment="1">
      <alignment horizontal="center" vertical="center"/>
    </xf>
    <xf numFmtId="0" fontId="11" fillId="0" borderId="1" xfId="3" applyFont="1" applyBorder="1" applyAlignment="1">
      <alignment horizontal="right" vertical="center"/>
    </xf>
    <xf numFmtId="0" fontId="11" fillId="0" borderId="3" xfId="3" quotePrefix="1" applyFont="1" applyBorder="1" applyAlignment="1">
      <alignment horizontal="center" vertical="center"/>
    </xf>
    <xf numFmtId="0" fontId="13" fillId="0" borderId="0" xfId="5" applyFont="1" applyBorder="1" applyAlignment="1"/>
    <xf numFmtId="0" fontId="7" fillId="0" borderId="0" xfId="5" applyAlignment="1"/>
    <xf numFmtId="0" fontId="13" fillId="0" borderId="0" xfId="5" applyFont="1" applyAlignment="1">
      <alignment horizontal="center"/>
    </xf>
    <xf numFmtId="0" fontId="10" fillId="0" borderId="2" xfId="5" applyFont="1" applyFill="1" applyBorder="1" applyAlignment="1">
      <alignment horizontal="center" vertical="center" shrinkToFit="1"/>
    </xf>
    <xf numFmtId="0" fontId="10" fillId="0" borderId="2" xfId="5" applyFont="1" applyFill="1" applyBorder="1" applyAlignment="1">
      <alignment horizontal="center" vertical="center" wrapText="1" shrinkToFit="1"/>
    </xf>
    <xf numFmtId="0" fontId="10" fillId="0" borderId="10" xfId="5" applyFont="1" applyFill="1" applyBorder="1" applyAlignment="1">
      <alignment horizontal="center" vertical="center" wrapText="1" shrinkToFit="1"/>
    </xf>
    <xf numFmtId="4" fontId="10" fillId="2" borderId="2" xfId="5" applyNumberFormat="1" applyFont="1" applyFill="1" applyBorder="1" applyAlignment="1">
      <alignment horizontal="right" vertical="center" shrinkToFit="1"/>
    </xf>
    <xf numFmtId="0" fontId="10" fillId="2" borderId="2" xfId="5" applyFont="1" applyFill="1" applyBorder="1" applyAlignment="1">
      <alignment horizontal="right" vertical="center" shrinkToFit="1"/>
    </xf>
    <xf numFmtId="0" fontId="10" fillId="0" borderId="2" xfId="5" applyFont="1" applyFill="1" applyBorder="1" applyAlignment="1">
      <alignment horizontal="right" vertical="center" shrinkToFit="1"/>
    </xf>
    <xf numFmtId="0" fontId="10" fillId="0" borderId="10" xfId="5" applyFont="1" applyFill="1" applyBorder="1" applyAlignment="1">
      <alignment horizontal="right" vertical="center" shrinkToFit="1"/>
    </xf>
    <xf numFmtId="4" fontId="10" fillId="2" borderId="1" xfId="5" applyNumberFormat="1" applyFont="1" applyFill="1" applyBorder="1" applyAlignment="1">
      <alignment horizontal="right" vertical="center" shrinkToFit="1"/>
    </xf>
    <xf numFmtId="0" fontId="14" fillId="0" borderId="1" xfId="5" applyFont="1" applyBorder="1" applyAlignment="1">
      <alignment horizontal="left" vertical="center" shrinkToFit="1"/>
    </xf>
    <xf numFmtId="0" fontId="10" fillId="0" borderId="2" xfId="5" applyFont="1" applyBorder="1" applyAlignment="1">
      <alignment horizontal="right" vertical="center" shrinkToFit="1"/>
    </xf>
    <xf numFmtId="0" fontId="10" fillId="0" borderId="10" xfId="5" applyFont="1" applyBorder="1" applyAlignment="1">
      <alignment horizontal="right" vertical="center" shrinkToFit="1"/>
    </xf>
    <xf numFmtId="0" fontId="10" fillId="0" borderId="1" xfId="5" applyFont="1" applyBorder="1" applyAlignment="1">
      <alignment horizontal="left" vertical="center" shrinkToFit="1"/>
    </xf>
    <xf numFmtId="0" fontId="7" fillId="0" borderId="0" xfId="5" applyAlignment="1">
      <alignment horizontal="right"/>
    </xf>
    <xf numFmtId="0" fontId="13" fillId="0" borderId="0" xfId="5" applyFont="1" applyAlignment="1">
      <alignment horizontal="right"/>
    </xf>
    <xf numFmtId="0" fontId="10" fillId="0" borderId="1" xfId="5" applyFont="1" applyFill="1" applyBorder="1" applyAlignment="1">
      <alignment horizontal="center" vertical="center" shrinkToFit="1"/>
    </xf>
    <xf numFmtId="0" fontId="10" fillId="0" borderId="1" xfId="5" applyFont="1" applyFill="1" applyBorder="1" applyAlignment="1">
      <alignment horizontal="center" vertical="center" wrapText="1" shrinkToFit="1"/>
    </xf>
    <xf numFmtId="4" fontId="10" fillId="0" borderId="1" xfId="5" applyNumberFormat="1" applyFont="1" applyFill="1" applyBorder="1" applyAlignment="1">
      <alignment horizontal="right" vertical="center" shrinkToFit="1"/>
    </xf>
    <xf numFmtId="4" fontId="10" fillId="0" borderId="2" xfId="5" applyNumberFormat="1" applyFont="1" applyFill="1" applyBorder="1" applyAlignment="1">
      <alignment horizontal="right" vertical="center" shrinkToFit="1"/>
    </xf>
    <xf numFmtId="0" fontId="7" fillId="2" borderId="1" xfId="5" applyNumberFormat="1" applyFont="1" applyFill="1" applyBorder="1" applyAlignment="1"/>
    <xf numFmtId="0" fontId="13" fillId="0" borderId="0" xfId="4" applyFont="1" applyFill="1" applyBorder="1" applyAlignment="1"/>
    <xf numFmtId="0" fontId="10" fillId="0" borderId="1" xfId="4" applyFont="1" applyFill="1" applyBorder="1" applyAlignment="1">
      <alignment horizontal="center" vertical="center"/>
    </xf>
    <xf numFmtId="0" fontId="10" fillId="0" borderId="1" xfId="4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left" vertical="center"/>
    </xf>
    <xf numFmtId="4" fontId="10" fillId="0" borderId="1" xfId="4" applyNumberFormat="1" applyFont="1" applyFill="1" applyBorder="1" applyAlignment="1">
      <alignment horizontal="right" vertical="center" shrinkToFit="1"/>
    </xf>
    <xf numFmtId="0" fontId="10" fillId="0" borderId="1" xfId="4" applyFont="1" applyFill="1" applyBorder="1" applyAlignment="1">
      <alignment horizontal="left" vertical="center" shrinkToFit="1"/>
    </xf>
    <xf numFmtId="0" fontId="10" fillId="0" borderId="1" xfId="4" applyFont="1" applyFill="1" applyBorder="1" applyAlignment="1">
      <alignment horizontal="right" vertical="center" shrinkToFit="1"/>
    </xf>
    <xf numFmtId="0" fontId="16" fillId="0" borderId="1" xfId="4" applyFont="1" applyFill="1" applyBorder="1" applyAlignment="1">
      <alignment horizontal="center" vertical="center"/>
    </xf>
    <xf numFmtId="0" fontId="9" fillId="0" borderId="0" xfId="4" applyFill="1"/>
    <xf numFmtId="0" fontId="13" fillId="0" borderId="0" xfId="4" applyFont="1" applyFill="1" applyBorder="1" applyAlignment="1">
      <alignment horizontal="right"/>
    </xf>
    <xf numFmtId="0" fontId="10" fillId="0" borderId="1" xfId="5" applyFont="1" applyBorder="1" applyAlignment="1">
      <alignment horizontal="center" vertical="center"/>
    </xf>
    <xf numFmtId="0" fontId="10" fillId="3" borderId="1" xfId="5" applyFont="1" applyFill="1" applyBorder="1" applyAlignment="1">
      <alignment horizontal="center" vertical="center"/>
    </xf>
    <xf numFmtId="176" fontId="17" fillId="0" borderId="1" xfId="5" applyNumberFormat="1" applyFont="1" applyFill="1" applyBorder="1" applyAlignment="1">
      <alignment horizontal="center" vertical="center" wrapText="1"/>
    </xf>
    <xf numFmtId="176" fontId="17" fillId="3" borderId="1" xfId="5" applyNumberFormat="1" applyFont="1" applyFill="1" applyBorder="1" applyAlignment="1">
      <alignment horizontal="center" vertical="center" wrapText="1"/>
    </xf>
    <xf numFmtId="176" fontId="7" fillId="3" borderId="1" xfId="5" applyNumberFormat="1" applyFont="1" applyFill="1" applyBorder="1" applyAlignment="1">
      <alignment horizontal="center"/>
    </xf>
    <xf numFmtId="177" fontId="18" fillId="0" borderId="1" xfId="5" applyNumberFormat="1" applyFont="1" applyFill="1" applyBorder="1" applyAlignment="1">
      <alignment horizontal="right" vertical="center" wrapText="1"/>
    </xf>
    <xf numFmtId="0" fontId="18" fillId="2" borderId="1" xfId="5" applyNumberFormat="1" applyFont="1" applyFill="1" applyBorder="1" applyAlignment="1">
      <alignment horizontal="center" vertical="center" wrapText="1"/>
    </xf>
    <xf numFmtId="49" fontId="18" fillId="2" borderId="1" xfId="5" applyNumberFormat="1" applyFont="1" applyFill="1" applyBorder="1" applyAlignment="1">
      <alignment horizontal="left" vertical="center" wrapText="1"/>
    </xf>
    <xf numFmtId="177" fontId="18" fillId="2" borderId="1" xfId="5" applyNumberFormat="1" applyFont="1" applyFill="1" applyBorder="1" applyAlignment="1">
      <alignment horizontal="right" vertical="center" wrapText="1"/>
    </xf>
    <xf numFmtId="49" fontId="18" fillId="2" borderId="1" xfId="5" applyNumberFormat="1" applyFont="1" applyFill="1" applyBorder="1" applyAlignment="1">
      <alignment horizontal="right" vertical="center" wrapText="1"/>
    </xf>
    <xf numFmtId="177" fontId="18" fillId="2" borderId="1" xfId="5" applyNumberFormat="1" applyFont="1" applyFill="1" applyBorder="1" applyAlignment="1">
      <alignment horizontal="left" vertical="center" wrapText="1"/>
    </xf>
    <xf numFmtId="0" fontId="18" fillId="2" borderId="1" xfId="5" applyNumberFormat="1" applyFont="1" applyFill="1" applyBorder="1" applyAlignment="1">
      <alignment horizontal="right" vertical="center" wrapText="1"/>
    </xf>
    <xf numFmtId="0" fontId="5" fillId="0" borderId="0" xfId="5" applyFont="1" applyBorder="1" applyAlignment="1">
      <alignment vertical="center"/>
    </xf>
    <xf numFmtId="0" fontId="5" fillId="0" borderId="0" xfId="5" applyFont="1" applyAlignment="1">
      <alignment horizontal="right" vertical="center"/>
    </xf>
    <xf numFmtId="0" fontId="7" fillId="0" borderId="1" xfId="5" applyFont="1" applyBorder="1" applyAlignment="1">
      <alignment horizontal="center" vertical="center"/>
    </xf>
    <xf numFmtId="0" fontId="7" fillId="0" borderId="1" xfId="5" applyBorder="1" applyAlignment="1">
      <alignment horizontal="center" vertical="center"/>
    </xf>
    <xf numFmtId="0" fontId="7" fillId="0" borderId="1" xfId="5" applyFont="1" applyBorder="1" applyAlignment="1">
      <alignment vertical="center"/>
    </xf>
    <xf numFmtId="0" fontId="7" fillId="0" borderId="1" xfId="5" applyFont="1" applyBorder="1" applyAlignment="1">
      <alignment horizontal="right" vertical="center" wrapText="1"/>
    </xf>
    <xf numFmtId="0" fontId="7" fillId="0" borderId="1" xfId="5" applyFont="1" applyBorder="1" applyAlignment="1">
      <alignment horizontal="center" vertical="center" wrapText="1"/>
    </xf>
    <xf numFmtId="0" fontId="7" fillId="0" borderId="1" xfId="5" applyBorder="1" applyAlignment="1">
      <alignment horizontal="left" vertical="center" wrapText="1"/>
    </xf>
    <xf numFmtId="0" fontId="7" fillId="0" borderId="1" xfId="5" applyBorder="1" applyAlignment="1">
      <alignment horizontal="center" vertical="center" wrapText="1"/>
    </xf>
    <xf numFmtId="0" fontId="10" fillId="0" borderId="0" xfId="5" applyNumberFormat="1" applyFont="1" applyFill="1" applyBorder="1" applyAlignment="1"/>
    <xf numFmtId="178" fontId="17" fillId="0" borderId="1" xfId="5" applyNumberFormat="1" applyFont="1" applyFill="1" applyBorder="1" applyAlignment="1">
      <alignment horizontal="right" vertical="center" wrapText="1"/>
    </xf>
    <xf numFmtId="0" fontId="17" fillId="0" borderId="1" xfId="5" applyNumberFormat="1" applyFont="1" applyFill="1" applyBorder="1" applyAlignment="1">
      <alignment horizontal="left" vertical="center" wrapText="1"/>
    </xf>
    <xf numFmtId="177" fontId="17" fillId="0" borderId="1" xfId="5" applyNumberFormat="1" applyFont="1" applyFill="1" applyBorder="1" applyAlignment="1">
      <alignment horizontal="right" vertical="center" wrapText="1"/>
    </xf>
    <xf numFmtId="0" fontId="17" fillId="0" borderId="1" xfId="5" applyNumberFormat="1" applyFont="1" applyFill="1" applyBorder="1" applyAlignment="1">
      <alignment horizontal="center" vertical="center" wrapText="1"/>
    </xf>
    <xf numFmtId="0" fontId="6" fillId="0" borderId="0" xfId="5" applyNumberFormat="1" applyFont="1" applyFill="1" applyBorder="1" applyAlignment="1">
      <alignment horizontal="right" wrapText="1"/>
    </xf>
    <xf numFmtId="0" fontId="10" fillId="0" borderId="1" xfId="5" applyFont="1" applyBorder="1" applyAlignment="1">
      <alignment horizontal="left" vertical="center" shrinkToFit="1"/>
    </xf>
    <xf numFmtId="0" fontId="10" fillId="0" borderId="24" xfId="4" applyFont="1" applyFill="1" applyBorder="1" applyAlignment="1">
      <alignment horizontal="left" vertical="center" shrinkToFit="1"/>
    </xf>
    <xf numFmtId="0" fontId="7" fillId="0" borderId="1" xfId="5" applyBorder="1">
      <alignment vertical="center"/>
    </xf>
    <xf numFmtId="0" fontId="10" fillId="2" borderId="25" xfId="5" applyFont="1" applyFill="1" applyBorder="1" applyAlignment="1">
      <alignment horizontal="right" vertical="center" shrinkToFit="1"/>
    </xf>
    <xf numFmtId="0" fontId="10" fillId="0" borderId="25" xfId="5" applyFont="1" applyBorder="1" applyAlignment="1">
      <alignment horizontal="right" vertical="center" shrinkToFit="1"/>
    </xf>
    <xf numFmtId="0" fontId="10" fillId="0" borderId="26" xfId="5" applyFont="1" applyBorder="1" applyAlignment="1">
      <alignment horizontal="right" vertical="center" shrinkToFit="1"/>
    </xf>
    <xf numFmtId="0" fontId="10" fillId="0" borderId="23" xfId="5" applyFont="1" applyBorder="1" applyAlignment="1">
      <alignment horizontal="left" vertical="center" shrinkToFit="1"/>
    </xf>
    <xf numFmtId="4" fontId="10" fillId="2" borderId="25" xfId="5" applyNumberFormat="1" applyFont="1" applyFill="1" applyBorder="1" applyAlignment="1">
      <alignment horizontal="right" vertical="center" shrinkToFit="1"/>
    </xf>
    <xf numFmtId="4" fontId="10" fillId="2" borderId="23" xfId="5" applyNumberFormat="1" applyFont="1" applyFill="1" applyBorder="1" applyAlignment="1">
      <alignment horizontal="right" vertical="center" shrinkToFit="1"/>
    </xf>
    <xf numFmtId="0" fontId="10" fillId="2" borderId="1" xfId="5" applyFont="1" applyFill="1" applyBorder="1" applyAlignment="1">
      <alignment horizontal="right" vertical="center" shrinkToFit="1"/>
    </xf>
    <xf numFmtId="0" fontId="10" fillId="0" borderId="1" xfId="5" applyFont="1" applyBorder="1" applyAlignment="1">
      <alignment horizontal="right" vertical="center" shrinkToFit="1"/>
    </xf>
    <xf numFmtId="4" fontId="1" fillId="0" borderId="0" xfId="2" applyNumberFormat="1">
      <alignment vertical="center"/>
    </xf>
    <xf numFmtId="0" fontId="3" fillId="0" borderId="0" xfId="1" applyFont="1" applyFill="1" applyAlignment="1">
      <alignment horizontal="center" vertical="center"/>
    </xf>
    <xf numFmtId="0" fontId="8" fillId="0" borderId="1" xfId="3" quotePrefix="1" applyFont="1" applyBorder="1" applyAlignment="1">
      <alignment horizontal="center" vertical="center"/>
    </xf>
    <xf numFmtId="0" fontId="8" fillId="0" borderId="1" xfId="3" applyFont="1" applyBorder="1" applyAlignment="1">
      <alignment horizontal="center" vertical="center"/>
    </xf>
    <xf numFmtId="0" fontId="10" fillId="0" borderId="27" xfId="5" applyFont="1" applyBorder="1" applyAlignment="1">
      <alignment horizontal="center" vertical="center" shrinkToFit="1"/>
    </xf>
    <xf numFmtId="0" fontId="10" fillId="0" borderId="28" xfId="5" applyFont="1" applyBorder="1" applyAlignment="1">
      <alignment horizontal="center" vertical="center" shrinkToFit="1"/>
    </xf>
    <xf numFmtId="0" fontId="10" fillId="0" borderId="11" xfId="5" applyFont="1" applyBorder="1" applyAlignment="1">
      <alignment horizontal="center" vertical="center" shrinkToFit="1"/>
    </xf>
    <xf numFmtId="0" fontId="12" fillId="0" borderId="0" xfId="5" applyFont="1" applyAlignment="1">
      <alignment horizontal="center"/>
    </xf>
    <xf numFmtId="0" fontId="10" fillId="0" borderId="4" xfId="5" applyFont="1" applyFill="1" applyBorder="1" applyAlignment="1">
      <alignment horizontal="center" vertical="center" shrinkToFit="1"/>
    </xf>
    <xf numFmtId="0" fontId="10" fillId="0" borderId="5" xfId="5" applyFont="1" applyFill="1" applyBorder="1" applyAlignment="1">
      <alignment horizontal="center" vertical="center" shrinkToFit="1"/>
    </xf>
    <xf numFmtId="0" fontId="10" fillId="0" borderId="5" xfId="5" applyFont="1" applyFill="1" applyBorder="1" applyAlignment="1">
      <alignment horizontal="center" vertical="center" wrapText="1" shrinkToFit="1"/>
    </xf>
    <xf numFmtId="0" fontId="10" fillId="0" borderId="2" xfId="5" applyFont="1" applyFill="1" applyBorder="1" applyAlignment="1">
      <alignment horizontal="center" vertical="center" wrapText="1" shrinkToFit="1"/>
    </xf>
    <xf numFmtId="0" fontId="10" fillId="0" borderId="6" xfId="5" applyFont="1" applyFill="1" applyBorder="1" applyAlignment="1">
      <alignment horizontal="center" vertical="center" wrapText="1" shrinkToFit="1"/>
    </xf>
    <xf numFmtId="0" fontId="10" fillId="0" borderId="8" xfId="5" applyFont="1" applyFill="1" applyBorder="1" applyAlignment="1">
      <alignment horizontal="center" vertical="center" wrapText="1" shrinkToFit="1"/>
    </xf>
    <xf numFmtId="0" fontId="10" fillId="0" borderId="9" xfId="5" applyFont="1" applyFill="1" applyBorder="1" applyAlignment="1">
      <alignment horizontal="center" vertical="center" wrapText="1" shrinkToFit="1"/>
    </xf>
    <xf numFmtId="0" fontId="10" fillId="0" borderId="7" xfId="5" applyFont="1" applyFill="1" applyBorder="1" applyAlignment="1">
      <alignment horizontal="center" vertical="center" wrapText="1" shrinkToFit="1"/>
    </xf>
    <xf numFmtId="0" fontId="10" fillId="0" borderId="2" xfId="5" applyFont="1" applyFill="1" applyBorder="1" applyAlignment="1">
      <alignment horizontal="center" vertical="center" shrinkToFit="1"/>
    </xf>
    <xf numFmtId="0" fontId="10" fillId="0" borderId="7" xfId="5" applyFont="1" applyFill="1" applyBorder="1" applyAlignment="1">
      <alignment horizontal="center" vertical="center" shrinkToFit="1"/>
    </xf>
    <xf numFmtId="0" fontId="10" fillId="0" borderId="3" xfId="5" applyFont="1" applyBorder="1" applyAlignment="1">
      <alignment horizontal="center" vertical="center" shrinkToFit="1"/>
    </xf>
    <xf numFmtId="0" fontId="10" fillId="0" borderId="21" xfId="5" applyFont="1" applyBorder="1" applyAlignment="1">
      <alignment horizontal="center" vertical="center" shrinkToFit="1"/>
    </xf>
    <xf numFmtId="0" fontId="10" fillId="0" borderId="20" xfId="5" applyFont="1" applyBorder="1" applyAlignment="1">
      <alignment horizontal="center" vertical="center" shrinkToFit="1"/>
    </xf>
    <xf numFmtId="0" fontId="15" fillId="0" borderId="0" xfId="5" applyFont="1" applyAlignment="1">
      <alignment horizontal="center"/>
    </xf>
    <xf numFmtId="0" fontId="13" fillId="0" borderId="0" xfId="5" applyFont="1" applyBorder="1" applyAlignment="1">
      <alignment horizontal="left"/>
    </xf>
    <xf numFmtId="0" fontId="10" fillId="0" borderId="1" xfId="5" applyFont="1" applyFill="1" applyBorder="1" applyAlignment="1">
      <alignment horizontal="center" vertical="center" shrinkToFit="1"/>
    </xf>
    <xf numFmtId="0" fontId="10" fillId="0" borderId="1" xfId="5" applyFont="1" applyFill="1" applyBorder="1" applyAlignment="1">
      <alignment horizontal="center" vertical="center" wrapText="1" shrinkToFit="1"/>
    </xf>
    <xf numFmtId="0" fontId="7" fillId="0" borderId="1" xfId="5" applyBorder="1" applyAlignment="1">
      <alignment horizontal="center" vertical="center"/>
    </xf>
    <xf numFmtId="0" fontId="15" fillId="0" borderId="0" xfId="4" applyFont="1" applyFill="1" applyAlignment="1">
      <alignment horizontal="center"/>
    </xf>
    <xf numFmtId="0" fontId="13" fillId="0" borderId="0" xfId="4" applyFont="1" applyFill="1" applyBorder="1" applyAlignment="1">
      <alignment horizontal="center"/>
    </xf>
    <xf numFmtId="0" fontId="10" fillId="0" borderId="1" xfId="4" applyFont="1" applyFill="1" applyBorder="1" applyAlignment="1">
      <alignment horizontal="center" vertical="center"/>
    </xf>
    <xf numFmtId="0" fontId="10" fillId="0" borderId="1" xfId="4" applyFont="1" applyFill="1" applyBorder="1" applyAlignment="1">
      <alignment horizontal="center" vertical="center" wrapText="1"/>
    </xf>
    <xf numFmtId="0" fontId="3" fillId="0" borderId="0" xfId="5" applyNumberFormat="1" applyFont="1" applyFill="1" applyBorder="1" applyAlignment="1">
      <alignment horizontal="center" vertical="center" wrapText="1"/>
    </xf>
    <xf numFmtId="0" fontId="10" fillId="0" borderId="12" xfId="5" applyFont="1" applyBorder="1" applyAlignment="1">
      <alignment horizontal="center" vertical="center" wrapText="1"/>
    </xf>
    <xf numFmtId="0" fontId="10" fillId="0" borderId="13" xfId="5" applyFont="1" applyBorder="1" applyAlignment="1">
      <alignment horizontal="center" vertical="center" wrapText="1"/>
    </xf>
    <xf numFmtId="0" fontId="10" fillId="0" borderId="14" xfId="5" applyFont="1" applyBorder="1" applyAlignment="1">
      <alignment horizontal="center" vertical="center" wrapText="1"/>
    </xf>
    <xf numFmtId="0" fontId="10" fillId="0" borderId="15" xfId="5" applyFont="1" applyBorder="1" applyAlignment="1">
      <alignment horizontal="center" vertical="center" wrapText="1"/>
    </xf>
    <xf numFmtId="0" fontId="10" fillId="0" borderId="0" xfId="5" applyFont="1" applyBorder="1" applyAlignment="1">
      <alignment horizontal="center" vertical="center" wrapText="1"/>
    </xf>
    <xf numFmtId="0" fontId="10" fillId="0" borderId="16" xfId="5" applyFont="1" applyBorder="1" applyAlignment="1">
      <alignment horizontal="center" vertical="center" wrapText="1"/>
    </xf>
    <xf numFmtId="0" fontId="10" fillId="0" borderId="17" xfId="5" applyFont="1" applyBorder="1" applyAlignment="1">
      <alignment horizontal="center" vertical="center" wrapText="1"/>
    </xf>
    <xf numFmtId="0" fontId="10" fillId="0" borderId="18" xfId="5" applyFont="1" applyBorder="1" applyAlignment="1">
      <alignment horizontal="center" vertical="center" wrapText="1"/>
    </xf>
    <xf numFmtId="0" fontId="10" fillId="0" borderId="19" xfId="5" applyFont="1" applyBorder="1" applyAlignment="1">
      <alignment horizontal="center" vertical="center" wrapText="1"/>
    </xf>
    <xf numFmtId="0" fontId="10" fillId="0" borderId="1" xfId="5" applyFont="1" applyBorder="1" applyAlignment="1">
      <alignment horizontal="center" vertical="center"/>
    </xf>
    <xf numFmtId="0" fontId="13" fillId="0" borderId="18" xfId="4" applyFont="1" applyFill="1" applyBorder="1" applyAlignment="1">
      <alignment horizontal="right"/>
    </xf>
    <xf numFmtId="0" fontId="18" fillId="2" borderId="1" xfId="5" applyFont="1" applyFill="1" applyBorder="1" applyAlignment="1">
      <alignment horizontal="center" vertical="center" wrapText="1"/>
    </xf>
    <xf numFmtId="0" fontId="3" fillId="0" borderId="0" xfId="5" applyFont="1" applyAlignment="1">
      <alignment horizontal="center" vertical="center"/>
    </xf>
    <xf numFmtId="0" fontId="19" fillId="0" borderId="0" xfId="5" applyFont="1" applyAlignment="1">
      <alignment horizontal="left" vertical="center" wrapText="1"/>
    </xf>
    <xf numFmtId="0" fontId="20" fillId="0" borderId="0" xfId="5" applyFont="1" applyAlignment="1">
      <alignment horizontal="left" vertical="center" wrapText="1"/>
    </xf>
    <xf numFmtId="0" fontId="10" fillId="0" borderId="0" xfId="4" applyFont="1" applyFill="1" applyBorder="1" applyAlignment="1">
      <alignment horizontal="left"/>
    </xf>
    <xf numFmtId="0" fontId="6" fillId="0" borderId="12" xfId="5" applyNumberFormat="1" applyFont="1" applyFill="1" applyBorder="1" applyAlignment="1">
      <alignment horizontal="center" vertical="center" wrapText="1"/>
    </xf>
    <xf numFmtId="0" fontId="6" fillId="0" borderId="13" xfId="5" applyNumberFormat="1" applyFont="1" applyFill="1" applyBorder="1" applyAlignment="1">
      <alignment horizontal="center" vertical="center" wrapText="1"/>
    </xf>
    <xf numFmtId="0" fontId="6" fillId="0" borderId="14" xfId="5" applyNumberFormat="1" applyFont="1" applyFill="1" applyBorder="1" applyAlignment="1">
      <alignment horizontal="center" vertical="center" wrapText="1"/>
    </xf>
    <xf numFmtId="0" fontId="17" fillId="0" borderId="3" xfId="5" applyNumberFormat="1" applyFont="1" applyFill="1" applyBorder="1" applyAlignment="1">
      <alignment horizontal="center" vertical="center" wrapText="1"/>
    </xf>
    <xf numFmtId="0" fontId="17" fillId="0" borderId="21" xfId="5" applyNumberFormat="1" applyFont="1" applyFill="1" applyBorder="1" applyAlignment="1">
      <alignment horizontal="center" vertical="center" wrapText="1"/>
    </xf>
    <xf numFmtId="0" fontId="17" fillId="0" borderId="20" xfId="5" applyNumberFormat="1" applyFont="1" applyFill="1" applyBorder="1" applyAlignment="1">
      <alignment horizontal="center" vertical="center" wrapText="1"/>
    </xf>
    <xf numFmtId="0" fontId="10" fillId="0" borderId="23" xfId="5" applyFont="1" applyBorder="1" applyAlignment="1">
      <alignment horizontal="center" vertical="center"/>
    </xf>
    <xf numFmtId="0" fontId="10" fillId="0" borderId="22" xfId="5" applyFont="1" applyBorder="1" applyAlignment="1">
      <alignment horizontal="center" vertical="center"/>
    </xf>
  </cellXfs>
  <cellStyles count="6">
    <cellStyle name="常规" xfId="0" builtinId="0"/>
    <cellStyle name="常规 2" xfId="1"/>
    <cellStyle name="常规 3" xfId="2"/>
    <cellStyle name="常规 3 2" xfId="5"/>
    <cellStyle name="常规 5" xfId="4"/>
    <cellStyle name="常规_04-分类改革-预算表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workbookViewId="0">
      <selection activeCell="B5" sqref="B5"/>
    </sheetView>
  </sheetViews>
  <sheetFormatPr defaultRowHeight="13.5"/>
  <cols>
    <col min="1" max="1" width="22.25" style="1" customWidth="1"/>
    <col min="2" max="2" width="21.875" style="1" customWidth="1"/>
    <col min="3" max="3" width="25.375" style="1" customWidth="1"/>
    <col min="4" max="4" width="18.5" style="1" customWidth="1"/>
    <col min="5" max="16384" width="9" style="1"/>
  </cols>
  <sheetData>
    <row r="1" spans="1:4" ht="27">
      <c r="A1" s="84" t="s">
        <v>0</v>
      </c>
      <c r="B1" s="84"/>
      <c r="C1" s="84"/>
      <c r="D1" s="84"/>
    </row>
    <row r="2" spans="1:4" ht="33" customHeight="1">
      <c r="A2" s="2" t="s">
        <v>172</v>
      </c>
      <c r="B2" s="3"/>
      <c r="C2" s="3"/>
      <c r="D2" s="4" t="s">
        <v>1</v>
      </c>
    </row>
    <row r="3" spans="1:4" ht="33" customHeight="1">
      <c r="A3" s="85" t="s">
        <v>2</v>
      </c>
      <c r="B3" s="86"/>
      <c r="C3" s="85" t="s">
        <v>3</v>
      </c>
      <c r="D3" s="86"/>
    </row>
    <row r="4" spans="1:4" ht="26.25" customHeight="1">
      <c r="A4" s="5" t="s">
        <v>4</v>
      </c>
      <c r="B4" s="5" t="s">
        <v>5</v>
      </c>
      <c r="C4" s="5" t="s">
        <v>4</v>
      </c>
      <c r="D4" s="5" t="s">
        <v>5</v>
      </c>
    </row>
    <row r="5" spans="1:4" ht="24.75" customHeight="1">
      <c r="A5" s="6" t="s">
        <v>6</v>
      </c>
      <c r="B5" s="7">
        <v>319.29000000000002</v>
      </c>
      <c r="C5" s="73" t="s">
        <v>7</v>
      </c>
      <c r="D5" s="74"/>
    </row>
    <row r="6" spans="1:4" ht="26.25" customHeight="1">
      <c r="A6" s="6" t="s">
        <v>8</v>
      </c>
      <c r="B6" s="6"/>
      <c r="C6" s="73" t="s">
        <v>9</v>
      </c>
      <c r="D6" s="7"/>
    </row>
    <row r="7" spans="1:4" ht="27.75" customHeight="1">
      <c r="A7" s="6" t="s">
        <v>10</v>
      </c>
      <c r="B7" s="6"/>
      <c r="C7" s="73" t="s">
        <v>11</v>
      </c>
      <c r="D7" s="7"/>
    </row>
    <row r="8" spans="1:4" ht="27" customHeight="1">
      <c r="A8" s="6" t="s">
        <v>12</v>
      </c>
      <c r="B8" s="6"/>
      <c r="C8" s="73" t="s">
        <v>13</v>
      </c>
      <c r="D8" s="7"/>
    </row>
    <row r="9" spans="1:4" ht="27" customHeight="1">
      <c r="A9" s="6" t="s">
        <v>14</v>
      </c>
      <c r="B9" s="6"/>
      <c r="C9" s="8" t="s">
        <v>15</v>
      </c>
      <c r="D9" s="7"/>
    </row>
    <row r="10" spans="1:4" ht="42" customHeight="1">
      <c r="A10" s="6" t="s">
        <v>16</v>
      </c>
      <c r="B10" s="6"/>
      <c r="C10" s="8" t="s">
        <v>17</v>
      </c>
      <c r="D10" s="7"/>
    </row>
    <row r="11" spans="1:4" ht="29.25" customHeight="1">
      <c r="A11" s="6"/>
      <c r="B11" s="6"/>
      <c r="C11" s="8" t="s">
        <v>18</v>
      </c>
      <c r="D11" s="7"/>
    </row>
    <row r="12" spans="1:4" ht="27" customHeight="1">
      <c r="A12" s="6"/>
      <c r="B12" s="6"/>
      <c r="C12" s="8" t="s">
        <v>19</v>
      </c>
      <c r="D12" s="7">
        <v>77.319999999999993</v>
      </c>
    </row>
    <row r="13" spans="1:4" ht="27" customHeight="1">
      <c r="A13" s="6"/>
      <c r="B13" s="6"/>
      <c r="C13" s="8" t="s">
        <v>20</v>
      </c>
      <c r="D13" s="7">
        <v>18.38</v>
      </c>
    </row>
    <row r="14" spans="1:4" ht="27" customHeight="1">
      <c r="A14" s="6"/>
      <c r="B14" s="6"/>
      <c r="C14" s="8" t="s">
        <v>21</v>
      </c>
      <c r="D14" s="7"/>
    </row>
    <row r="15" spans="1:4" ht="26.25" customHeight="1">
      <c r="A15" s="6"/>
      <c r="B15" s="6"/>
      <c r="C15" s="8" t="s">
        <v>22</v>
      </c>
      <c r="D15" s="7"/>
    </row>
    <row r="16" spans="1:4" ht="26.25" customHeight="1">
      <c r="A16" s="6"/>
      <c r="B16" s="6"/>
      <c r="C16" s="8" t="s">
        <v>23</v>
      </c>
      <c r="D16" s="7"/>
    </row>
    <row r="17" spans="1:4" ht="27" customHeight="1">
      <c r="A17" s="6"/>
      <c r="B17" s="6"/>
      <c r="C17" s="8" t="s">
        <v>24</v>
      </c>
      <c r="D17" s="7"/>
    </row>
    <row r="18" spans="1:4" ht="30" customHeight="1">
      <c r="A18" s="6"/>
      <c r="B18" s="6"/>
      <c r="C18" s="8" t="s">
        <v>25</v>
      </c>
      <c r="D18" s="7">
        <f>89.47+134.12</f>
        <v>223.59</v>
      </c>
    </row>
    <row r="19" spans="1:4" ht="27.75" customHeight="1">
      <c r="A19" s="6"/>
      <c r="B19" s="6"/>
      <c r="C19" s="8" t="s">
        <v>26</v>
      </c>
      <c r="D19" s="7"/>
    </row>
    <row r="20" spans="1:4" ht="26.25" customHeight="1">
      <c r="A20" s="6"/>
      <c r="B20" s="6"/>
      <c r="C20" s="8" t="s">
        <v>27</v>
      </c>
      <c r="D20" s="7"/>
    </row>
    <row r="21" spans="1:4" ht="26.25" customHeight="1">
      <c r="A21" s="6"/>
      <c r="B21" s="6"/>
      <c r="C21" s="8" t="s">
        <v>28</v>
      </c>
      <c r="D21" s="7"/>
    </row>
    <row r="22" spans="1:4" ht="27" customHeight="1">
      <c r="A22" s="6"/>
      <c r="B22" s="6"/>
      <c r="C22" s="8" t="s">
        <v>29</v>
      </c>
      <c r="D22" s="7"/>
    </row>
    <row r="23" spans="1:4" ht="27" customHeight="1">
      <c r="A23" s="6"/>
      <c r="B23" s="6"/>
      <c r="C23" s="8" t="s">
        <v>30</v>
      </c>
      <c r="D23" s="7"/>
    </row>
    <row r="24" spans="1:4" ht="29.25" customHeight="1">
      <c r="A24" s="6"/>
      <c r="B24" s="6"/>
      <c r="C24" s="8" t="s">
        <v>31</v>
      </c>
      <c r="D24" s="7"/>
    </row>
    <row r="25" spans="1:4" ht="27.75" customHeight="1">
      <c r="A25" s="6"/>
      <c r="B25" s="6"/>
      <c r="C25" s="8" t="s">
        <v>32</v>
      </c>
      <c r="D25" s="7"/>
    </row>
    <row r="26" spans="1:4" ht="25.5" customHeight="1">
      <c r="A26" s="10" t="s">
        <v>33</v>
      </c>
      <c r="B26" s="11">
        <f>SUM(B5:B25)</f>
        <v>319.29000000000002</v>
      </c>
      <c r="C26" s="12" t="s">
        <v>34</v>
      </c>
      <c r="D26" s="11">
        <f>SUM(D5:D25)</f>
        <v>319.28999999999996</v>
      </c>
    </row>
  </sheetData>
  <mergeCells count="3">
    <mergeCell ref="A1:D1"/>
    <mergeCell ref="A3:B3"/>
    <mergeCell ref="C3:D3"/>
  </mergeCells>
  <phoneticPr fontId="4" type="noConversion"/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workbookViewId="0">
      <selection activeCell="E17" sqref="E17"/>
    </sheetView>
  </sheetViews>
  <sheetFormatPr defaultRowHeight="13.5"/>
  <cols>
    <col min="1" max="3" width="9" style="1"/>
    <col min="4" max="4" width="24.625" style="1" customWidth="1"/>
    <col min="5" max="5" width="11.625" style="1" customWidth="1"/>
    <col min="6" max="6" width="12.25" style="1" customWidth="1"/>
    <col min="7" max="16384" width="9" style="1"/>
  </cols>
  <sheetData>
    <row r="1" spans="1:11" ht="27">
      <c r="A1" s="90" t="s">
        <v>35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ht="14.25">
      <c r="A2" s="13" t="s">
        <v>172</v>
      </c>
      <c r="B2" s="13"/>
      <c r="C2" s="13"/>
      <c r="D2" s="13"/>
      <c r="E2" s="14"/>
      <c r="F2" s="15"/>
      <c r="G2" s="15"/>
      <c r="H2" s="14"/>
      <c r="I2" s="14"/>
      <c r="J2" s="14"/>
      <c r="K2" s="14" t="s">
        <v>1</v>
      </c>
    </row>
    <row r="3" spans="1:11">
      <c r="A3" s="91" t="s">
        <v>36</v>
      </c>
      <c r="B3" s="92" t="s">
        <v>37</v>
      </c>
      <c r="C3" s="92" t="s">
        <v>37</v>
      </c>
      <c r="D3" s="92" t="s">
        <v>37</v>
      </c>
      <c r="E3" s="93" t="s">
        <v>33</v>
      </c>
      <c r="F3" s="93" t="s">
        <v>38</v>
      </c>
      <c r="G3" s="93" t="s">
        <v>39</v>
      </c>
      <c r="H3" s="93" t="s">
        <v>40</v>
      </c>
      <c r="I3" s="93" t="s">
        <v>41</v>
      </c>
      <c r="J3" s="93" t="s">
        <v>42</v>
      </c>
      <c r="K3" s="95" t="s">
        <v>43</v>
      </c>
    </row>
    <row r="4" spans="1:11">
      <c r="A4" s="98" t="s">
        <v>44</v>
      </c>
      <c r="B4" s="94" t="s">
        <v>37</v>
      </c>
      <c r="C4" s="94" t="s">
        <v>37</v>
      </c>
      <c r="D4" s="99" t="s">
        <v>45</v>
      </c>
      <c r="E4" s="94" t="s">
        <v>37</v>
      </c>
      <c r="F4" s="94" t="s">
        <v>37</v>
      </c>
      <c r="G4" s="94" t="s">
        <v>37</v>
      </c>
      <c r="H4" s="94" t="s">
        <v>37</v>
      </c>
      <c r="I4" s="94" t="s">
        <v>37</v>
      </c>
      <c r="J4" s="94" t="s">
        <v>37</v>
      </c>
      <c r="K4" s="96"/>
    </row>
    <row r="5" spans="1:11">
      <c r="A5" s="98" t="s">
        <v>37</v>
      </c>
      <c r="B5" s="94" t="s">
        <v>37</v>
      </c>
      <c r="C5" s="94" t="s">
        <v>37</v>
      </c>
      <c r="D5" s="99" t="s">
        <v>37</v>
      </c>
      <c r="E5" s="94" t="s">
        <v>37</v>
      </c>
      <c r="F5" s="94" t="s">
        <v>37</v>
      </c>
      <c r="G5" s="94" t="s">
        <v>37</v>
      </c>
      <c r="H5" s="94" t="s">
        <v>37</v>
      </c>
      <c r="I5" s="94" t="s">
        <v>37</v>
      </c>
      <c r="J5" s="94" t="s">
        <v>37</v>
      </c>
      <c r="K5" s="96"/>
    </row>
    <row r="6" spans="1:11">
      <c r="A6" s="98" t="s">
        <v>37</v>
      </c>
      <c r="B6" s="94" t="s">
        <v>37</v>
      </c>
      <c r="C6" s="94" t="s">
        <v>37</v>
      </c>
      <c r="D6" s="99" t="s">
        <v>37</v>
      </c>
      <c r="E6" s="94" t="s">
        <v>37</v>
      </c>
      <c r="F6" s="94" t="s">
        <v>37</v>
      </c>
      <c r="G6" s="94" t="s">
        <v>37</v>
      </c>
      <c r="H6" s="94" t="s">
        <v>37</v>
      </c>
      <c r="I6" s="94" t="s">
        <v>37</v>
      </c>
      <c r="J6" s="94" t="s">
        <v>37</v>
      </c>
      <c r="K6" s="97"/>
    </row>
    <row r="7" spans="1:11">
      <c r="A7" s="100" t="s">
        <v>46</v>
      </c>
      <c r="B7" s="99" t="s">
        <v>47</v>
      </c>
      <c r="C7" s="99" t="s">
        <v>48</v>
      </c>
      <c r="D7" s="16" t="s">
        <v>49</v>
      </c>
      <c r="E7" s="17" t="s">
        <v>50</v>
      </c>
      <c r="F7" s="17" t="s">
        <v>51</v>
      </c>
      <c r="G7" s="17" t="s">
        <v>52</v>
      </c>
      <c r="H7" s="17" t="s">
        <v>53</v>
      </c>
      <c r="I7" s="17" t="s">
        <v>54</v>
      </c>
      <c r="J7" s="17" t="s">
        <v>55</v>
      </c>
      <c r="K7" s="18">
        <v>7</v>
      </c>
    </row>
    <row r="8" spans="1:11" ht="18" customHeight="1">
      <c r="A8" s="100" t="s">
        <v>37</v>
      </c>
      <c r="B8" s="99" t="s">
        <v>37</v>
      </c>
      <c r="C8" s="99" t="s">
        <v>37</v>
      </c>
      <c r="D8" s="16" t="s">
        <v>56</v>
      </c>
      <c r="E8" s="19">
        <v>319.29000000000002</v>
      </c>
      <c r="F8" s="19">
        <v>319.29000000000002</v>
      </c>
      <c r="G8" s="20" t="s">
        <v>37</v>
      </c>
      <c r="H8" s="21" t="s">
        <v>37</v>
      </c>
      <c r="I8" s="21" t="s">
        <v>37</v>
      </c>
      <c r="J8" s="21" t="s">
        <v>37</v>
      </c>
      <c r="K8" s="22"/>
    </row>
    <row r="9" spans="1:11" ht="28.5" customHeight="1">
      <c r="A9" s="87">
        <v>2080505</v>
      </c>
      <c r="B9" s="88"/>
      <c r="C9" s="89"/>
      <c r="D9" s="24" t="s">
        <v>57</v>
      </c>
      <c r="E9" s="19">
        <v>28.73</v>
      </c>
      <c r="F9" s="23">
        <v>28.73</v>
      </c>
      <c r="G9" s="20" t="s">
        <v>37</v>
      </c>
      <c r="H9" s="25" t="s">
        <v>37</v>
      </c>
      <c r="I9" s="25" t="s">
        <v>37</v>
      </c>
      <c r="J9" s="25" t="s">
        <v>37</v>
      </c>
      <c r="K9" s="26"/>
    </row>
    <row r="10" spans="1:11" ht="25.5" customHeight="1">
      <c r="A10" s="101">
        <v>2080506</v>
      </c>
      <c r="B10" s="102"/>
      <c r="C10" s="103"/>
      <c r="D10" s="27" t="s">
        <v>58</v>
      </c>
      <c r="E10" s="19">
        <v>45.75</v>
      </c>
      <c r="F10" s="23">
        <v>45.75</v>
      </c>
      <c r="G10" s="20" t="s">
        <v>37</v>
      </c>
      <c r="H10" s="25" t="s">
        <v>37</v>
      </c>
      <c r="I10" s="25" t="s">
        <v>37</v>
      </c>
      <c r="J10" s="25" t="s">
        <v>37</v>
      </c>
      <c r="K10" s="26"/>
    </row>
    <row r="11" spans="1:11" ht="27.75" customHeight="1">
      <c r="A11" s="101">
        <v>2082701</v>
      </c>
      <c r="B11" s="102"/>
      <c r="C11" s="103"/>
      <c r="D11" s="27" t="s">
        <v>173</v>
      </c>
      <c r="E11" s="19">
        <v>1</v>
      </c>
      <c r="F11" s="23">
        <v>1</v>
      </c>
      <c r="G11" s="20" t="s">
        <v>37</v>
      </c>
      <c r="H11" s="25" t="s">
        <v>37</v>
      </c>
      <c r="I11" s="25" t="s">
        <v>37</v>
      </c>
      <c r="J11" s="25" t="s">
        <v>37</v>
      </c>
      <c r="K11" s="26"/>
    </row>
    <row r="12" spans="1:11" ht="26.25" customHeight="1">
      <c r="A12" s="101">
        <v>2082702</v>
      </c>
      <c r="B12" s="102"/>
      <c r="C12" s="103"/>
      <c r="D12" s="27" t="s">
        <v>174</v>
      </c>
      <c r="E12" s="19">
        <v>0.37</v>
      </c>
      <c r="F12" s="23">
        <v>0.37</v>
      </c>
      <c r="G12" s="20" t="s">
        <v>37</v>
      </c>
      <c r="H12" s="25" t="s">
        <v>37</v>
      </c>
      <c r="I12" s="25" t="s">
        <v>37</v>
      </c>
      <c r="J12" s="25" t="s">
        <v>37</v>
      </c>
      <c r="K12" s="26"/>
    </row>
    <row r="13" spans="1:11" ht="25.5" customHeight="1">
      <c r="A13" s="101">
        <v>2082703</v>
      </c>
      <c r="B13" s="102"/>
      <c r="C13" s="103"/>
      <c r="D13" s="27" t="s">
        <v>175</v>
      </c>
      <c r="E13" s="19">
        <v>1.47</v>
      </c>
      <c r="F13" s="23">
        <v>1.47</v>
      </c>
      <c r="G13" s="20" t="s">
        <v>37</v>
      </c>
      <c r="H13" s="25" t="s">
        <v>37</v>
      </c>
      <c r="I13" s="25" t="s">
        <v>37</v>
      </c>
      <c r="J13" s="25" t="s">
        <v>37</v>
      </c>
      <c r="K13" s="26"/>
    </row>
    <row r="14" spans="1:11" ht="27" customHeight="1">
      <c r="A14" s="101">
        <v>2101101</v>
      </c>
      <c r="B14" s="102"/>
      <c r="C14" s="103"/>
      <c r="D14" s="27" t="s">
        <v>176</v>
      </c>
      <c r="E14" s="19">
        <v>5.91</v>
      </c>
      <c r="F14" s="23">
        <v>5.91</v>
      </c>
      <c r="G14" s="20" t="s">
        <v>37</v>
      </c>
      <c r="H14" s="25" t="s">
        <v>37</v>
      </c>
      <c r="I14" s="25" t="s">
        <v>37</v>
      </c>
      <c r="J14" s="25" t="s">
        <v>37</v>
      </c>
      <c r="K14" s="26"/>
    </row>
    <row r="15" spans="1:11" ht="26.25" customHeight="1">
      <c r="A15" s="101">
        <v>2101102</v>
      </c>
      <c r="B15" s="102"/>
      <c r="C15" s="103"/>
      <c r="D15" s="27" t="s">
        <v>177</v>
      </c>
      <c r="E15" s="19">
        <v>12.47</v>
      </c>
      <c r="F15" s="23">
        <v>12.47</v>
      </c>
      <c r="G15" s="20" t="s">
        <v>37</v>
      </c>
      <c r="H15" s="25" t="s">
        <v>37</v>
      </c>
      <c r="I15" s="25" t="s">
        <v>37</v>
      </c>
      <c r="J15" s="25" t="s">
        <v>37</v>
      </c>
      <c r="K15" s="26"/>
    </row>
    <row r="16" spans="1:11" ht="27.75" customHeight="1">
      <c r="A16" s="101">
        <v>2150801</v>
      </c>
      <c r="B16" s="102"/>
      <c r="C16" s="103"/>
      <c r="D16" s="78" t="s">
        <v>178</v>
      </c>
      <c r="E16" s="79">
        <v>89.47</v>
      </c>
      <c r="F16" s="80">
        <v>89.47</v>
      </c>
      <c r="G16" s="75" t="s">
        <v>37</v>
      </c>
      <c r="H16" s="76" t="s">
        <v>37</v>
      </c>
      <c r="I16" s="76" t="s">
        <v>37</v>
      </c>
      <c r="J16" s="76" t="s">
        <v>37</v>
      </c>
      <c r="K16" s="77"/>
    </row>
    <row r="17" spans="1:11" ht="27.75" customHeight="1">
      <c r="A17" s="101">
        <v>2150899</v>
      </c>
      <c r="B17" s="102"/>
      <c r="C17" s="103"/>
      <c r="D17" s="27" t="s">
        <v>179</v>
      </c>
      <c r="E17" s="23">
        <v>134.12</v>
      </c>
      <c r="F17" s="23">
        <v>134.12</v>
      </c>
      <c r="G17" s="81"/>
      <c r="H17" s="82"/>
      <c r="I17" s="82"/>
      <c r="J17" s="82"/>
      <c r="K17" s="82"/>
    </row>
    <row r="18" spans="1:11">
      <c r="E18" s="83"/>
    </row>
  </sheetData>
  <mergeCells count="23">
    <mergeCell ref="A17:C17"/>
    <mergeCell ref="A16:C16"/>
    <mergeCell ref="A10:C10"/>
    <mergeCell ref="A11:C11"/>
    <mergeCell ref="A12:C12"/>
    <mergeCell ref="A13:C13"/>
    <mergeCell ref="A14:C14"/>
    <mergeCell ref="A15:C15"/>
    <mergeCell ref="A9:C9"/>
    <mergeCell ref="A1:K1"/>
    <mergeCell ref="A3:D3"/>
    <mergeCell ref="E3:E6"/>
    <mergeCell ref="F3:F6"/>
    <mergeCell ref="G3:G6"/>
    <mergeCell ref="H3:H6"/>
    <mergeCell ref="I3:I6"/>
    <mergeCell ref="J3:J6"/>
    <mergeCell ref="K3:K6"/>
    <mergeCell ref="A4:C6"/>
    <mergeCell ref="D4:D6"/>
    <mergeCell ref="A7:A8"/>
    <mergeCell ref="B7:B8"/>
    <mergeCell ref="C7:C8"/>
  </mergeCells>
  <phoneticPr fontId="4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I20" sqref="I20"/>
    </sheetView>
  </sheetViews>
  <sheetFormatPr defaultRowHeight="13.5"/>
  <cols>
    <col min="1" max="3" width="9" style="1"/>
    <col min="4" max="4" width="26.625" style="1" customWidth="1"/>
    <col min="5" max="5" width="9" style="1"/>
    <col min="6" max="6" width="17.5" style="1" customWidth="1"/>
    <col min="7" max="7" width="17.25" style="1" customWidth="1"/>
    <col min="8" max="16384" width="9" style="1"/>
  </cols>
  <sheetData>
    <row r="1" spans="1:7" ht="27">
      <c r="A1" s="104" t="s">
        <v>59</v>
      </c>
      <c r="B1" s="104"/>
      <c r="C1" s="104"/>
      <c r="D1" s="104"/>
      <c r="E1" s="104"/>
      <c r="F1" s="104"/>
      <c r="G1" s="104"/>
    </row>
    <row r="2" spans="1:7" ht="14.25">
      <c r="A2" s="105" t="s">
        <v>172</v>
      </c>
      <c r="B2" s="105"/>
      <c r="C2" s="105"/>
      <c r="D2" s="105"/>
      <c r="E2" s="28"/>
      <c r="F2" s="14"/>
      <c r="G2" s="29" t="s">
        <v>1</v>
      </c>
    </row>
    <row r="3" spans="1:7">
      <c r="A3" s="106" t="s">
        <v>36</v>
      </c>
      <c r="B3" s="106" t="s">
        <v>37</v>
      </c>
      <c r="C3" s="106" t="s">
        <v>37</v>
      </c>
      <c r="D3" s="106" t="s">
        <v>37</v>
      </c>
      <c r="E3" s="107" t="s">
        <v>34</v>
      </c>
      <c r="F3" s="107" t="s">
        <v>60</v>
      </c>
      <c r="G3" s="108" t="s">
        <v>61</v>
      </c>
    </row>
    <row r="4" spans="1:7">
      <c r="A4" s="107" t="s">
        <v>44</v>
      </c>
      <c r="B4" s="107" t="s">
        <v>37</v>
      </c>
      <c r="C4" s="107" t="s">
        <v>37</v>
      </c>
      <c r="D4" s="106" t="s">
        <v>45</v>
      </c>
      <c r="E4" s="107" t="s">
        <v>37</v>
      </c>
      <c r="F4" s="107" t="s">
        <v>37</v>
      </c>
      <c r="G4" s="108"/>
    </row>
    <row r="5" spans="1:7">
      <c r="A5" s="107" t="s">
        <v>37</v>
      </c>
      <c r="B5" s="107" t="s">
        <v>37</v>
      </c>
      <c r="C5" s="107" t="s">
        <v>37</v>
      </c>
      <c r="D5" s="106" t="s">
        <v>37</v>
      </c>
      <c r="E5" s="107" t="s">
        <v>37</v>
      </c>
      <c r="F5" s="107" t="s">
        <v>37</v>
      </c>
      <c r="G5" s="108"/>
    </row>
    <row r="6" spans="1:7">
      <c r="A6" s="106" t="s">
        <v>46</v>
      </c>
      <c r="B6" s="106" t="s">
        <v>47</v>
      </c>
      <c r="C6" s="106" t="s">
        <v>48</v>
      </c>
      <c r="D6" s="30" t="s">
        <v>49</v>
      </c>
      <c r="E6" s="31" t="s">
        <v>50</v>
      </c>
      <c r="F6" s="31" t="s">
        <v>51</v>
      </c>
      <c r="G6" s="31" t="s">
        <v>62</v>
      </c>
    </row>
    <row r="7" spans="1:7">
      <c r="A7" s="106" t="s">
        <v>37</v>
      </c>
      <c r="B7" s="106" t="s">
        <v>37</v>
      </c>
      <c r="C7" s="106" t="s">
        <v>37</v>
      </c>
      <c r="D7" s="30" t="s">
        <v>56</v>
      </c>
      <c r="E7" s="32">
        <v>319.29000000000002</v>
      </c>
      <c r="F7" s="32">
        <v>319.29000000000002</v>
      </c>
      <c r="G7" s="32"/>
    </row>
    <row r="8" spans="1:7" ht="28.5" customHeight="1">
      <c r="A8" s="87">
        <v>2080505</v>
      </c>
      <c r="B8" s="88"/>
      <c r="C8" s="89"/>
      <c r="D8" s="24" t="s">
        <v>57</v>
      </c>
      <c r="E8" s="19">
        <v>28.73</v>
      </c>
      <c r="F8" s="23">
        <v>28.73</v>
      </c>
      <c r="G8" s="33"/>
    </row>
    <row r="9" spans="1:7" ht="27" customHeight="1">
      <c r="A9" s="101">
        <v>2080506</v>
      </c>
      <c r="B9" s="102"/>
      <c r="C9" s="103"/>
      <c r="D9" s="27" t="s">
        <v>58</v>
      </c>
      <c r="E9" s="19">
        <v>45.75</v>
      </c>
      <c r="F9" s="23">
        <v>45.75</v>
      </c>
      <c r="G9" s="34"/>
    </row>
    <row r="10" spans="1:7" ht="27" customHeight="1">
      <c r="A10" s="101">
        <v>2082701</v>
      </c>
      <c r="B10" s="102"/>
      <c r="C10" s="103"/>
      <c r="D10" s="27" t="s">
        <v>173</v>
      </c>
      <c r="E10" s="19">
        <v>1</v>
      </c>
      <c r="F10" s="23">
        <v>1</v>
      </c>
      <c r="G10" s="34"/>
    </row>
    <row r="11" spans="1:7" ht="27" customHeight="1">
      <c r="A11" s="101">
        <v>2082702</v>
      </c>
      <c r="B11" s="102"/>
      <c r="C11" s="103"/>
      <c r="D11" s="27" t="s">
        <v>174</v>
      </c>
      <c r="E11" s="19">
        <v>0.37</v>
      </c>
      <c r="F11" s="23">
        <v>0.37</v>
      </c>
      <c r="G11" s="34"/>
    </row>
    <row r="12" spans="1:7" ht="25.5" customHeight="1">
      <c r="A12" s="101">
        <v>2082703</v>
      </c>
      <c r="B12" s="102"/>
      <c r="C12" s="103"/>
      <c r="D12" s="27" t="s">
        <v>175</v>
      </c>
      <c r="E12" s="19">
        <v>1.47</v>
      </c>
      <c r="F12" s="23">
        <v>1.47</v>
      </c>
      <c r="G12" s="34"/>
    </row>
    <row r="13" spans="1:7" ht="27.75" customHeight="1">
      <c r="A13" s="101">
        <v>2101101</v>
      </c>
      <c r="B13" s="102"/>
      <c r="C13" s="103"/>
      <c r="D13" s="27" t="s">
        <v>176</v>
      </c>
      <c r="E13" s="19">
        <v>5.91</v>
      </c>
      <c r="F13" s="23">
        <v>5.91</v>
      </c>
      <c r="G13" s="34"/>
    </row>
    <row r="14" spans="1:7" ht="27" customHeight="1">
      <c r="A14" s="101">
        <v>2101102</v>
      </c>
      <c r="B14" s="102"/>
      <c r="C14" s="103"/>
      <c r="D14" s="27" t="s">
        <v>177</v>
      </c>
      <c r="E14" s="19">
        <v>12.47</v>
      </c>
      <c r="F14" s="23">
        <v>12.47</v>
      </c>
      <c r="G14" s="34"/>
    </row>
    <row r="15" spans="1:7" ht="28.5" customHeight="1">
      <c r="A15" s="101">
        <v>2150801</v>
      </c>
      <c r="B15" s="102"/>
      <c r="C15" s="103"/>
      <c r="D15" s="78" t="s">
        <v>178</v>
      </c>
      <c r="E15" s="79">
        <v>89.47</v>
      </c>
      <c r="F15" s="80">
        <v>89.47</v>
      </c>
      <c r="G15" s="34"/>
    </row>
    <row r="16" spans="1:7" ht="26.25" customHeight="1">
      <c r="A16" s="101">
        <v>2150899</v>
      </c>
      <c r="B16" s="102"/>
      <c r="C16" s="103"/>
      <c r="D16" s="27" t="s">
        <v>179</v>
      </c>
      <c r="E16" s="23">
        <v>134.12</v>
      </c>
      <c r="F16" s="23">
        <v>134.12</v>
      </c>
      <c r="G16" s="34"/>
    </row>
  </sheetData>
  <mergeCells count="20">
    <mergeCell ref="A16:C16"/>
    <mergeCell ref="A6:A7"/>
    <mergeCell ref="B6:B7"/>
    <mergeCell ref="C6:C7"/>
    <mergeCell ref="A8:C8"/>
    <mergeCell ref="A9:C9"/>
    <mergeCell ref="A10:C10"/>
    <mergeCell ref="A11:C11"/>
    <mergeCell ref="A12:C12"/>
    <mergeCell ref="A13:C13"/>
    <mergeCell ref="A14:C14"/>
    <mergeCell ref="A15:C15"/>
    <mergeCell ref="A1:G1"/>
    <mergeCell ref="A2:D2"/>
    <mergeCell ref="A3:D3"/>
    <mergeCell ref="E3:E5"/>
    <mergeCell ref="F3:F5"/>
    <mergeCell ref="G3:G5"/>
    <mergeCell ref="A4:C5"/>
    <mergeCell ref="D4:D5"/>
  </mergeCells>
  <phoneticPr fontId="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workbookViewId="0">
      <selection activeCell="A3" sqref="A3"/>
    </sheetView>
  </sheetViews>
  <sheetFormatPr defaultRowHeight="13.5"/>
  <cols>
    <col min="1" max="1" width="26.875" style="1" customWidth="1"/>
    <col min="2" max="2" width="15.125" style="1" customWidth="1"/>
    <col min="3" max="3" width="22.75" style="1" customWidth="1"/>
    <col min="4" max="4" width="13" style="1" customWidth="1"/>
    <col min="5" max="5" width="12.5" style="1" customWidth="1"/>
    <col min="6" max="6" width="13" style="1" customWidth="1"/>
    <col min="7" max="16384" width="9" style="1"/>
  </cols>
  <sheetData>
    <row r="1" spans="1:6" ht="27">
      <c r="A1" s="109" t="s">
        <v>63</v>
      </c>
      <c r="B1" s="109"/>
      <c r="C1" s="109"/>
      <c r="D1" s="109"/>
      <c r="E1" s="109"/>
      <c r="F1" s="109"/>
    </row>
    <row r="3" spans="1:6" ht="14.25">
      <c r="A3" s="35" t="s">
        <v>180</v>
      </c>
      <c r="B3" s="35"/>
      <c r="C3" s="9"/>
      <c r="D3" s="9"/>
      <c r="E3" s="110" t="s">
        <v>1</v>
      </c>
      <c r="F3" s="110"/>
    </row>
    <row r="4" spans="1:6">
      <c r="A4" s="111" t="s">
        <v>64</v>
      </c>
      <c r="B4" s="111" t="s">
        <v>37</v>
      </c>
      <c r="C4" s="111" t="s">
        <v>65</v>
      </c>
      <c r="D4" s="111" t="s">
        <v>37</v>
      </c>
      <c r="E4" s="111" t="s">
        <v>37</v>
      </c>
      <c r="F4" s="111" t="s">
        <v>37</v>
      </c>
    </row>
    <row r="5" spans="1:6">
      <c r="A5" s="112" t="s">
        <v>4</v>
      </c>
      <c r="B5" s="112" t="s">
        <v>66</v>
      </c>
      <c r="C5" s="112" t="s">
        <v>67</v>
      </c>
      <c r="D5" s="111" t="s">
        <v>66</v>
      </c>
      <c r="E5" s="111" t="s">
        <v>37</v>
      </c>
      <c r="F5" s="111" t="s">
        <v>37</v>
      </c>
    </row>
    <row r="6" spans="1:6" ht="27">
      <c r="A6" s="112" t="s">
        <v>37</v>
      </c>
      <c r="B6" s="112" t="s">
        <v>37</v>
      </c>
      <c r="C6" s="112" t="s">
        <v>37</v>
      </c>
      <c r="D6" s="36" t="s">
        <v>68</v>
      </c>
      <c r="E6" s="37" t="s">
        <v>69</v>
      </c>
      <c r="F6" s="37" t="s">
        <v>70</v>
      </c>
    </row>
    <row r="7" spans="1:6" ht="28.5" customHeight="1">
      <c r="A7" s="36" t="s">
        <v>71</v>
      </c>
      <c r="B7" s="36" t="s">
        <v>50</v>
      </c>
      <c r="C7" s="36" t="s">
        <v>71</v>
      </c>
      <c r="D7" s="36">
        <v>2</v>
      </c>
      <c r="E7" s="36">
        <v>3</v>
      </c>
      <c r="F7" s="36">
        <v>4</v>
      </c>
    </row>
    <row r="8" spans="1:6" ht="26.25" customHeight="1">
      <c r="A8" s="38" t="s">
        <v>72</v>
      </c>
      <c r="B8" s="39">
        <v>319.29000000000002</v>
      </c>
      <c r="C8" s="40" t="s">
        <v>7</v>
      </c>
      <c r="D8" s="41"/>
      <c r="E8" s="41"/>
      <c r="F8" s="41" t="s">
        <v>37</v>
      </c>
    </row>
    <row r="9" spans="1:6" ht="26.25" customHeight="1">
      <c r="A9" s="38" t="s">
        <v>73</v>
      </c>
      <c r="B9" s="41" t="s">
        <v>37</v>
      </c>
      <c r="C9" s="40" t="s">
        <v>9</v>
      </c>
      <c r="D9" s="41" t="s">
        <v>37</v>
      </c>
      <c r="E9" s="41" t="s">
        <v>37</v>
      </c>
      <c r="F9" s="41" t="s">
        <v>37</v>
      </c>
    </row>
    <row r="10" spans="1:6" ht="27.75" customHeight="1">
      <c r="A10" s="38" t="s">
        <v>37</v>
      </c>
      <c r="B10" s="41" t="s">
        <v>37</v>
      </c>
      <c r="C10" s="40" t="s">
        <v>11</v>
      </c>
      <c r="D10" s="41" t="s">
        <v>37</v>
      </c>
      <c r="E10" s="41" t="s">
        <v>37</v>
      </c>
      <c r="F10" s="41" t="s">
        <v>37</v>
      </c>
    </row>
    <row r="11" spans="1:6" ht="28.5" customHeight="1">
      <c r="A11" s="38" t="s">
        <v>37</v>
      </c>
      <c r="B11" s="41" t="s">
        <v>37</v>
      </c>
      <c r="C11" s="40" t="s">
        <v>13</v>
      </c>
      <c r="D11" s="41" t="s">
        <v>37</v>
      </c>
      <c r="E11" s="41" t="s">
        <v>37</v>
      </c>
      <c r="F11" s="41" t="s">
        <v>37</v>
      </c>
    </row>
    <row r="12" spans="1:6" ht="28.5" customHeight="1">
      <c r="A12" s="38" t="s">
        <v>37</v>
      </c>
      <c r="B12" s="41" t="s">
        <v>37</v>
      </c>
      <c r="C12" s="40" t="s">
        <v>15</v>
      </c>
      <c r="D12" s="41"/>
      <c r="E12" s="41"/>
      <c r="F12" s="41" t="s">
        <v>37</v>
      </c>
    </row>
    <row r="13" spans="1:6" ht="25.5" customHeight="1">
      <c r="A13" s="38" t="s">
        <v>37</v>
      </c>
      <c r="B13" s="41" t="s">
        <v>37</v>
      </c>
      <c r="C13" s="40" t="s">
        <v>17</v>
      </c>
      <c r="D13" s="41"/>
      <c r="E13" s="41"/>
      <c r="F13" s="41" t="s">
        <v>37</v>
      </c>
    </row>
    <row r="14" spans="1:6" ht="27" customHeight="1">
      <c r="A14" s="38" t="s">
        <v>37</v>
      </c>
      <c r="B14" s="41" t="s">
        <v>37</v>
      </c>
      <c r="C14" s="40" t="s">
        <v>18</v>
      </c>
      <c r="D14" s="41"/>
      <c r="E14" s="41"/>
      <c r="F14" s="41" t="s">
        <v>37</v>
      </c>
    </row>
    <row r="15" spans="1:6" ht="27" customHeight="1">
      <c r="A15" s="38" t="s">
        <v>37</v>
      </c>
      <c r="B15" s="41" t="s">
        <v>37</v>
      </c>
      <c r="C15" s="40" t="s">
        <v>19</v>
      </c>
      <c r="D15" s="39">
        <v>77.319999999999993</v>
      </c>
      <c r="E15" s="39">
        <v>77.319999999999993</v>
      </c>
      <c r="F15" s="41" t="s">
        <v>37</v>
      </c>
    </row>
    <row r="16" spans="1:6" ht="26.25" customHeight="1">
      <c r="A16" s="38" t="s">
        <v>37</v>
      </c>
      <c r="B16" s="41" t="s">
        <v>37</v>
      </c>
      <c r="C16" s="40" t="s">
        <v>20</v>
      </c>
      <c r="D16" s="41">
        <v>18.38</v>
      </c>
      <c r="E16" s="41">
        <v>18.38</v>
      </c>
      <c r="F16" s="41" t="s">
        <v>37</v>
      </c>
    </row>
    <row r="17" spans="1:6" ht="30.75" customHeight="1">
      <c r="A17" s="38" t="s">
        <v>37</v>
      </c>
      <c r="B17" s="41" t="s">
        <v>37</v>
      </c>
      <c r="C17" s="40" t="s">
        <v>21</v>
      </c>
      <c r="D17" s="41"/>
      <c r="E17" s="41"/>
      <c r="F17" s="41" t="s">
        <v>37</v>
      </c>
    </row>
    <row r="18" spans="1:6" ht="28.5" customHeight="1">
      <c r="A18" s="38" t="s">
        <v>37</v>
      </c>
      <c r="B18" s="41" t="s">
        <v>37</v>
      </c>
      <c r="C18" s="40" t="s">
        <v>22</v>
      </c>
      <c r="D18" s="41"/>
      <c r="E18" s="41"/>
      <c r="F18" s="41" t="s">
        <v>37</v>
      </c>
    </row>
    <row r="19" spans="1:6" ht="27" customHeight="1">
      <c r="A19" s="38" t="s">
        <v>37</v>
      </c>
      <c r="B19" s="41" t="s">
        <v>37</v>
      </c>
      <c r="C19" s="40" t="s">
        <v>23</v>
      </c>
      <c r="D19" s="41"/>
      <c r="E19" s="41"/>
      <c r="F19" s="41" t="s">
        <v>37</v>
      </c>
    </row>
    <row r="20" spans="1:6" ht="27" customHeight="1">
      <c r="A20" s="38" t="s">
        <v>37</v>
      </c>
      <c r="B20" s="41" t="s">
        <v>37</v>
      </c>
      <c r="C20" s="40" t="s">
        <v>24</v>
      </c>
      <c r="D20" s="41"/>
      <c r="E20" s="41"/>
      <c r="F20" s="41" t="s">
        <v>37</v>
      </c>
    </row>
    <row r="21" spans="1:6" ht="27.75" customHeight="1">
      <c r="A21" s="38" t="s">
        <v>37</v>
      </c>
      <c r="B21" s="41" t="s">
        <v>37</v>
      </c>
      <c r="C21" s="40" t="s">
        <v>25</v>
      </c>
      <c r="D21" s="39">
        <v>223.59</v>
      </c>
      <c r="E21" s="39">
        <v>223.59</v>
      </c>
      <c r="F21" s="41" t="s">
        <v>37</v>
      </c>
    </row>
    <row r="22" spans="1:6" ht="26.25" customHeight="1">
      <c r="A22" s="38" t="s">
        <v>37</v>
      </c>
      <c r="B22" s="41" t="s">
        <v>37</v>
      </c>
      <c r="C22" s="40" t="s">
        <v>26</v>
      </c>
      <c r="D22" s="41" t="s">
        <v>37</v>
      </c>
      <c r="E22" s="41" t="s">
        <v>37</v>
      </c>
      <c r="F22" s="41" t="s">
        <v>37</v>
      </c>
    </row>
    <row r="23" spans="1:6" ht="25.5" customHeight="1">
      <c r="A23" s="38" t="s">
        <v>37</v>
      </c>
      <c r="B23" s="41" t="s">
        <v>37</v>
      </c>
      <c r="C23" s="40" t="s">
        <v>27</v>
      </c>
      <c r="D23" s="41" t="s">
        <v>37</v>
      </c>
      <c r="E23" s="41" t="s">
        <v>37</v>
      </c>
      <c r="F23" s="41" t="s">
        <v>37</v>
      </c>
    </row>
    <row r="24" spans="1:6" ht="26.25" customHeight="1">
      <c r="A24" s="38" t="s">
        <v>37</v>
      </c>
      <c r="B24" s="41" t="s">
        <v>37</v>
      </c>
      <c r="C24" s="40" t="s">
        <v>28</v>
      </c>
      <c r="D24" s="41" t="s">
        <v>37</v>
      </c>
      <c r="E24" s="41" t="s">
        <v>37</v>
      </c>
      <c r="F24" s="41" t="s">
        <v>37</v>
      </c>
    </row>
    <row r="25" spans="1:6" ht="27" customHeight="1">
      <c r="A25" s="38" t="s">
        <v>37</v>
      </c>
      <c r="B25" s="41" t="s">
        <v>37</v>
      </c>
      <c r="C25" s="40" t="s">
        <v>29</v>
      </c>
      <c r="D25" s="41" t="s">
        <v>37</v>
      </c>
      <c r="E25" s="41" t="s">
        <v>37</v>
      </c>
      <c r="F25" s="41" t="s">
        <v>37</v>
      </c>
    </row>
    <row r="26" spans="1:6" ht="27" customHeight="1">
      <c r="A26" s="38" t="s">
        <v>37</v>
      </c>
      <c r="B26" s="41" t="s">
        <v>37</v>
      </c>
      <c r="C26" s="40" t="s">
        <v>30</v>
      </c>
      <c r="D26" s="41" t="s">
        <v>37</v>
      </c>
      <c r="E26" s="41" t="s">
        <v>37</v>
      </c>
      <c r="F26" s="41" t="s">
        <v>37</v>
      </c>
    </row>
    <row r="27" spans="1:6" ht="26.25" customHeight="1">
      <c r="A27" s="38" t="s">
        <v>37</v>
      </c>
      <c r="B27" s="41" t="s">
        <v>37</v>
      </c>
      <c r="C27" s="40" t="s">
        <v>31</v>
      </c>
      <c r="D27" s="41" t="s">
        <v>37</v>
      </c>
      <c r="E27" s="41" t="s">
        <v>37</v>
      </c>
      <c r="F27" s="41" t="s">
        <v>37</v>
      </c>
    </row>
    <row r="28" spans="1:6" ht="26.25" customHeight="1">
      <c r="A28" s="38" t="s">
        <v>37</v>
      </c>
      <c r="B28" s="41" t="s">
        <v>37</v>
      </c>
      <c r="C28" s="40" t="s">
        <v>32</v>
      </c>
      <c r="D28" s="41" t="s">
        <v>37</v>
      </c>
      <c r="E28" s="41" t="s">
        <v>37</v>
      </c>
      <c r="F28" s="41" t="s">
        <v>37</v>
      </c>
    </row>
    <row r="29" spans="1:6" ht="26.25" customHeight="1">
      <c r="A29" s="42" t="s">
        <v>33</v>
      </c>
      <c r="B29" s="39">
        <f>SUM(B8:B28)</f>
        <v>319.29000000000002</v>
      </c>
      <c r="C29" s="42" t="s">
        <v>34</v>
      </c>
      <c r="D29" s="39">
        <f>SUM(D8:D28)</f>
        <v>319.28999999999996</v>
      </c>
      <c r="E29" s="39">
        <f>SUM(E8:E28)</f>
        <v>319.28999999999996</v>
      </c>
      <c r="F29" s="41" t="s">
        <v>37</v>
      </c>
    </row>
  </sheetData>
  <mergeCells count="8">
    <mergeCell ref="A1:F1"/>
    <mergeCell ref="E3:F3"/>
    <mergeCell ref="A4:B4"/>
    <mergeCell ref="C4:F4"/>
    <mergeCell ref="A5:A6"/>
    <mergeCell ref="B5:B6"/>
    <mergeCell ref="C5:C6"/>
    <mergeCell ref="D5:F5"/>
  </mergeCells>
  <phoneticPr fontId="4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F15" sqref="F15"/>
    </sheetView>
  </sheetViews>
  <sheetFormatPr defaultRowHeight="13.5"/>
  <cols>
    <col min="1" max="3" width="9" style="1"/>
    <col min="4" max="4" width="26.5" style="1" customWidth="1"/>
    <col min="5" max="5" width="20.375" style="1" customWidth="1"/>
    <col min="6" max="6" width="13.25" style="1" customWidth="1"/>
    <col min="7" max="7" width="14.125" style="1" customWidth="1"/>
    <col min="8" max="16384" width="9" style="1"/>
  </cols>
  <sheetData>
    <row r="1" spans="1:7" ht="27">
      <c r="A1" s="113" t="s">
        <v>74</v>
      </c>
      <c r="B1" s="113"/>
      <c r="C1" s="113"/>
      <c r="D1" s="113"/>
      <c r="E1" s="113"/>
      <c r="F1" s="113"/>
      <c r="G1" s="113"/>
    </row>
    <row r="2" spans="1:7" ht="15">
      <c r="A2" s="35" t="s">
        <v>180</v>
      </c>
      <c r="B2" s="35"/>
      <c r="C2" s="35"/>
      <c r="D2" s="35"/>
      <c r="E2" s="43"/>
      <c r="F2" s="44"/>
      <c r="G2" s="44" t="s">
        <v>1</v>
      </c>
    </row>
    <row r="3" spans="1:7">
      <c r="A3" s="114" t="s">
        <v>44</v>
      </c>
      <c r="B3" s="115"/>
      <c r="C3" s="116"/>
      <c r="D3" s="123" t="s">
        <v>45</v>
      </c>
      <c r="E3" s="123" t="s">
        <v>75</v>
      </c>
      <c r="F3" s="123"/>
      <c r="G3" s="123"/>
    </row>
    <row r="4" spans="1:7">
      <c r="A4" s="117"/>
      <c r="B4" s="118"/>
      <c r="C4" s="119"/>
      <c r="D4" s="123"/>
      <c r="E4" s="45" t="s">
        <v>68</v>
      </c>
      <c r="F4" s="46" t="s">
        <v>76</v>
      </c>
      <c r="G4" s="46" t="s">
        <v>77</v>
      </c>
    </row>
    <row r="5" spans="1:7">
      <c r="A5" s="120"/>
      <c r="B5" s="121"/>
      <c r="C5" s="122"/>
      <c r="D5" s="45" t="s">
        <v>49</v>
      </c>
      <c r="E5" s="47">
        <v>1</v>
      </c>
      <c r="F5" s="48">
        <v>2</v>
      </c>
      <c r="G5" s="49">
        <v>3</v>
      </c>
    </row>
    <row r="6" spans="1:7" ht="27" customHeight="1">
      <c r="A6" s="45" t="s">
        <v>46</v>
      </c>
      <c r="B6" s="45" t="s">
        <v>47</v>
      </c>
      <c r="C6" s="45" t="s">
        <v>48</v>
      </c>
      <c r="D6" s="45" t="s">
        <v>56</v>
      </c>
      <c r="E6" s="50">
        <v>319.29000000000002</v>
      </c>
      <c r="F6" s="50">
        <v>319.29000000000002</v>
      </c>
      <c r="G6" s="50"/>
    </row>
    <row r="7" spans="1:7" ht="25.5" customHeight="1">
      <c r="A7" s="87">
        <v>2080505</v>
      </c>
      <c r="B7" s="88"/>
      <c r="C7" s="89"/>
      <c r="D7" s="24" t="s">
        <v>57</v>
      </c>
      <c r="E7" s="19">
        <v>28.73</v>
      </c>
      <c r="F7" s="23">
        <v>28.73</v>
      </c>
      <c r="G7" s="33"/>
    </row>
    <row r="8" spans="1:7" ht="25.5" customHeight="1">
      <c r="A8" s="101">
        <v>2080506</v>
      </c>
      <c r="B8" s="102"/>
      <c r="C8" s="103"/>
      <c r="D8" s="72" t="s">
        <v>58</v>
      </c>
      <c r="E8" s="19">
        <v>45.75</v>
      </c>
      <c r="F8" s="23">
        <v>45.75</v>
      </c>
      <c r="G8" s="34"/>
    </row>
    <row r="9" spans="1:7" ht="26.25" customHeight="1">
      <c r="A9" s="101">
        <v>2082701</v>
      </c>
      <c r="B9" s="102"/>
      <c r="C9" s="103"/>
      <c r="D9" s="72" t="s">
        <v>173</v>
      </c>
      <c r="E9" s="19">
        <v>1</v>
      </c>
      <c r="F9" s="23">
        <v>1</v>
      </c>
      <c r="G9" s="34"/>
    </row>
    <row r="10" spans="1:7" ht="27" customHeight="1">
      <c r="A10" s="101">
        <v>2082702</v>
      </c>
      <c r="B10" s="102"/>
      <c r="C10" s="103"/>
      <c r="D10" s="72" t="s">
        <v>174</v>
      </c>
      <c r="E10" s="19">
        <v>0.37</v>
      </c>
      <c r="F10" s="23">
        <v>0.37</v>
      </c>
      <c r="G10" s="34"/>
    </row>
    <row r="11" spans="1:7" ht="26.25" customHeight="1">
      <c r="A11" s="101">
        <v>2082703</v>
      </c>
      <c r="B11" s="102"/>
      <c r="C11" s="103"/>
      <c r="D11" s="72" t="s">
        <v>175</v>
      </c>
      <c r="E11" s="19">
        <v>1.47</v>
      </c>
      <c r="F11" s="23">
        <v>1.47</v>
      </c>
      <c r="G11" s="34"/>
    </row>
    <row r="12" spans="1:7" ht="27" customHeight="1">
      <c r="A12" s="101">
        <v>2101101</v>
      </c>
      <c r="B12" s="102"/>
      <c r="C12" s="103"/>
      <c r="D12" s="72" t="s">
        <v>176</v>
      </c>
      <c r="E12" s="19">
        <v>5.91</v>
      </c>
      <c r="F12" s="23">
        <v>5.91</v>
      </c>
      <c r="G12" s="34"/>
    </row>
    <row r="13" spans="1:7" ht="26.25" customHeight="1">
      <c r="A13" s="101">
        <v>2101102</v>
      </c>
      <c r="B13" s="102"/>
      <c r="C13" s="103"/>
      <c r="D13" s="72" t="s">
        <v>177</v>
      </c>
      <c r="E13" s="19">
        <v>12.47</v>
      </c>
      <c r="F13" s="23">
        <v>12.47</v>
      </c>
      <c r="G13" s="34"/>
    </row>
    <row r="14" spans="1:7" ht="24.75" customHeight="1">
      <c r="A14" s="101">
        <v>2150801</v>
      </c>
      <c r="B14" s="102"/>
      <c r="C14" s="103"/>
      <c r="D14" s="78" t="s">
        <v>178</v>
      </c>
      <c r="E14" s="79">
        <v>89.47</v>
      </c>
      <c r="F14" s="80">
        <v>89.47</v>
      </c>
      <c r="G14" s="34"/>
    </row>
    <row r="15" spans="1:7" ht="27" customHeight="1">
      <c r="A15" s="101">
        <v>2150899</v>
      </c>
      <c r="B15" s="102"/>
      <c r="C15" s="103"/>
      <c r="D15" s="72" t="s">
        <v>179</v>
      </c>
      <c r="E15" s="23">
        <v>134.12</v>
      </c>
      <c r="F15" s="23">
        <v>134.12</v>
      </c>
      <c r="G15" s="34"/>
    </row>
  </sheetData>
  <mergeCells count="13">
    <mergeCell ref="A15:C15"/>
    <mergeCell ref="A9:C9"/>
    <mergeCell ref="A10:C10"/>
    <mergeCell ref="A11:C11"/>
    <mergeCell ref="A12:C12"/>
    <mergeCell ref="A13:C13"/>
    <mergeCell ref="A14:C14"/>
    <mergeCell ref="A8:C8"/>
    <mergeCell ref="A1:G1"/>
    <mergeCell ref="A3:C5"/>
    <mergeCell ref="D3:D4"/>
    <mergeCell ref="E3:G3"/>
    <mergeCell ref="A7:C7"/>
  </mergeCells>
  <phoneticPr fontId="4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3"/>
  <sheetViews>
    <sheetView topLeftCell="A25" workbookViewId="0">
      <selection activeCell="J50" sqref="J50"/>
    </sheetView>
  </sheetViews>
  <sheetFormatPr defaultRowHeight="13.5"/>
  <cols>
    <col min="1" max="1" width="9" style="1"/>
    <col min="2" max="2" width="15.375" style="1" customWidth="1"/>
    <col min="3" max="3" width="17" style="1" customWidth="1"/>
    <col min="4" max="4" width="13.75" style="1" customWidth="1"/>
    <col min="5" max="5" width="13.125" style="1" customWidth="1"/>
    <col min="6" max="6" width="15.875" style="1" customWidth="1"/>
    <col min="7" max="7" width="18.625" style="1" customWidth="1"/>
    <col min="8" max="8" width="17.875" style="1" customWidth="1"/>
    <col min="9" max="9" width="13.25" style="1" customWidth="1"/>
    <col min="10" max="10" width="17.75" style="1" customWidth="1"/>
    <col min="11" max="16384" width="9" style="1"/>
  </cols>
  <sheetData>
    <row r="1" spans="1:10" ht="27">
      <c r="A1" s="109" t="s">
        <v>78</v>
      </c>
      <c r="B1" s="109"/>
      <c r="C1" s="109"/>
      <c r="D1" s="109"/>
      <c r="E1" s="109"/>
      <c r="F1" s="109"/>
      <c r="G1" s="109"/>
      <c r="H1" s="109"/>
      <c r="I1" s="109"/>
      <c r="J1" s="109"/>
    </row>
    <row r="3" spans="1:10" ht="14.25">
      <c r="A3" s="35" t="s">
        <v>180</v>
      </c>
      <c r="B3" s="35"/>
      <c r="C3" s="35"/>
      <c r="D3" s="35"/>
      <c r="E3" s="9"/>
      <c r="F3" s="9"/>
      <c r="G3" s="9"/>
      <c r="H3" s="124" t="s">
        <v>1</v>
      </c>
      <c r="I3" s="124"/>
      <c r="J3" s="124"/>
    </row>
    <row r="4" spans="1:10" ht="14.25">
      <c r="A4" s="125" t="s">
        <v>79</v>
      </c>
      <c r="B4" s="125"/>
      <c r="C4" s="125" t="s">
        <v>80</v>
      </c>
      <c r="D4" s="125"/>
      <c r="E4" s="125"/>
      <c r="F4" s="125" t="s">
        <v>79</v>
      </c>
      <c r="G4" s="125"/>
      <c r="H4" s="125" t="s">
        <v>80</v>
      </c>
      <c r="I4" s="125"/>
      <c r="J4" s="125"/>
    </row>
    <row r="5" spans="1:10" ht="28.5">
      <c r="A5" s="51" t="s">
        <v>81</v>
      </c>
      <c r="B5" s="51" t="s">
        <v>45</v>
      </c>
      <c r="C5" s="51" t="s">
        <v>56</v>
      </c>
      <c r="D5" s="51" t="s">
        <v>82</v>
      </c>
      <c r="E5" s="51" t="s">
        <v>83</v>
      </c>
      <c r="F5" s="51" t="s">
        <v>81</v>
      </c>
      <c r="G5" s="51" t="s">
        <v>45</v>
      </c>
      <c r="H5" s="51" t="s">
        <v>56</v>
      </c>
      <c r="I5" s="51" t="s">
        <v>82</v>
      </c>
      <c r="J5" s="51" t="s">
        <v>83</v>
      </c>
    </row>
    <row r="6" spans="1:10" ht="14.25">
      <c r="A6" s="52">
        <v>301</v>
      </c>
      <c r="B6" s="52" t="s">
        <v>84</v>
      </c>
      <c r="C6" s="53">
        <v>277.47000000000003</v>
      </c>
      <c r="D6" s="53">
        <v>277.47000000000003</v>
      </c>
      <c r="E6" s="53"/>
      <c r="F6" s="52">
        <v>303</v>
      </c>
      <c r="G6" s="52" t="s">
        <v>85</v>
      </c>
      <c r="H6" s="53"/>
      <c r="I6" s="53"/>
      <c r="J6" s="53"/>
    </row>
    <row r="7" spans="1:10" ht="28.5">
      <c r="A7" s="54" t="s">
        <v>86</v>
      </c>
      <c r="B7" s="52" t="s">
        <v>87</v>
      </c>
      <c r="C7" s="53">
        <v>68.77</v>
      </c>
      <c r="D7" s="53">
        <v>68.77</v>
      </c>
      <c r="E7" s="53"/>
      <c r="F7" s="54" t="s">
        <v>88</v>
      </c>
      <c r="G7" s="54" t="s">
        <v>89</v>
      </c>
      <c r="H7" s="55"/>
      <c r="I7" s="53"/>
      <c r="J7" s="53"/>
    </row>
    <row r="8" spans="1:10" ht="28.5">
      <c r="A8" s="54" t="s">
        <v>90</v>
      </c>
      <c r="B8" s="52" t="s">
        <v>91</v>
      </c>
      <c r="C8" s="53">
        <v>109.11</v>
      </c>
      <c r="D8" s="53">
        <v>109.11</v>
      </c>
      <c r="E8" s="53"/>
      <c r="F8" s="54" t="s">
        <v>92</v>
      </c>
      <c r="G8" s="54" t="s">
        <v>93</v>
      </c>
      <c r="H8" s="53"/>
      <c r="I8" s="53"/>
      <c r="J8" s="53"/>
    </row>
    <row r="9" spans="1:10" ht="14.25">
      <c r="A9" s="54" t="s">
        <v>94</v>
      </c>
      <c r="B9" s="54" t="s">
        <v>95</v>
      </c>
      <c r="C9" s="53"/>
      <c r="D9" s="53"/>
      <c r="E9" s="53"/>
      <c r="F9" s="54" t="s">
        <v>96</v>
      </c>
      <c r="G9" s="54" t="s">
        <v>97</v>
      </c>
      <c r="H9" s="53"/>
      <c r="I9" s="53"/>
      <c r="J9" s="53"/>
    </row>
    <row r="10" spans="1:10" ht="14.25">
      <c r="A10" s="54" t="s">
        <v>98</v>
      </c>
      <c r="B10" s="54" t="s">
        <v>99</v>
      </c>
      <c r="C10" s="53"/>
      <c r="D10" s="53"/>
      <c r="E10" s="53"/>
      <c r="F10" s="54" t="s">
        <v>100</v>
      </c>
      <c r="G10" s="54" t="s">
        <v>101</v>
      </c>
      <c r="H10" s="53"/>
      <c r="I10" s="53"/>
      <c r="J10" s="53"/>
    </row>
    <row r="11" spans="1:10" ht="14.25">
      <c r="A11" s="54" t="s">
        <v>102</v>
      </c>
      <c r="B11" s="54" t="s">
        <v>103</v>
      </c>
      <c r="C11" s="53"/>
      <c r="D11" s="53"/>
      <c r="E11" s="53"/>
      <c r="F11" s="54" t="s">
        <v>104</v>
      </c>
      <c r="G11" s="54" t="s">
        <v>105</v>
      </c>
      <c r="H11" s="53"/>
      <c r="I11" s="53"/>
      <c r="J11" s="53"/>
    </row>
    <row r="12" spans="1:10" ht="28.5">
      <c r="A12" s="54" t="s">
        <v>106</v>
      </c>
      <c r="B12" s="54" t="s">
        <v>107</v>
      </c>
      <c r="C12" s="53">
        <v>28.73</v>
      </c>
      <c r="D12" s="53">
        <v>28.73</v>
      </c>
      <c r="E12" s="53"/>
      <c r="F12" s="54" t="s">
        <v>108</v>
      </c>
      <c r="G12" s="54" t="s">
        <v>109</v>
      </c>
      <c r="H12" s="53"/>
      <c r="I12" s="53"/>
      <c r="J12" s="53"/>
    </row>
    <row r="13" spans="1:10" ht="14.25">
      <c r="A13" s="54" t="s">
        <v>110</v>
      </c>
      <c r="B13" s="54" t="s">
        <v>111</v>
      </c>
      <c r="C13" s="53">
        <v>45.75</v>
      </c>
      <c r="D13" s="53">
        <v>45.75</v>
      </c>
      <c r="E13" s="53"/>
      <c r="F13" s="54" t="s">
        <v>112</v>
      </c>
      <c r="G13" s="54" t="s">
        <v>113</v>
      </c>
      <c r="H13" s="53"/>
      <c r="I13" s="53"/>
      <c r="J13" s="53"/>
    </row>
    <row r="14" spans="1:10" ht="28.5">
      <c r="A14" s="54" t="s">
        <v>114</v>
      </c>
      <c r="B14" s="54" t="s">
        <v>115</v>
      </c>
      <c r="C14" s="53">
        <v>18.38</v>
      </c>
      <c r="D14" s="53">
        <v>18.38</v>
      </c>
      <c r="E14" s="53"/>
      <c r="F14" s="54" t="s">
        <v>116</v>
      </c>
      <c r="G14" s="54" t="s">
        <v>117</v>
      </c>
      <c r="H14" s="53"/>
      <c r="I14" s="53"/>
      <c r="J14" s="53"/>
    </row>
    <row r="15" spans="1:10" ht="28.5">
      <c r="A15" s="54" t="s">
        <v>118</v>
      </c>
      <c r="B15" s="54" t="s">
        <v>119</v>
      </c>
      <c r="C15" s="53"/>
      <c r="D15" s="53"/>
      <c r="E15" s="53"/>
      <c r="F15" s="54" t="s">
        <v>120</v>
      </c>
      <c r="G15" s="54" t="s">
        <v>121</v>
      </c>
      <c r="H15" s="53"/>
      <c r="I15" s="53"/>
      <c r="J15" s="53"/>
    </row>
    <row r="16" spans="1:10" ht="28.5">
      <c r="A16" s="54" t="s">
        <v>122</v>
      </c>
      <c r="B16" s="54" t="s">
        <v>123</v>
      </c>
      <c r="C16" s="53">
        <v>2.84</v>
      </c>
      <c r="D16" s="53">
        <v>2.84</v>
      </c>
      <c r="E16" s="53"/>
      <c r="F16" s="54" t="s">
        <v>124</v>
      </c>
      <c r="G16" s="54" t="s">
        <v>125</v>
      </c>
      <c r="H16" s="53"/>
      <c r="I16" s="53"/>
      <c r="J16" s="53"/>
    </row>
    <row r="17" spans="1:10" ht="14.25">
      <c r="A17" s="54" t="s">
        <v>126</v>
      </c>
      <c r="B17" s="54" t="s">
        <v>127</v>
      </c>
      <c r="C17" s="53"/>
      <c r="D17" s="53"/>
      <c r="E17" s="53"/>
      <c r="F17" s="54"/>
      <c r="G17" s="54"/>
      <c r="H17" s="53"/>
      <c r="I17" s="53"/>
      <c r="J17" s="53"/>
    </row>
    <row r="18" spans="1:10" ht="14.25">
      <c r="A18" s="54" t="s">
        <v>128</v>
      </c>
      <c r="B18" s="54" t="s">
        <v>129</v>
      </c>
      <c r="C18" s="53"/>
      <c r="D18" s="53"/>
      <c r="E18" s="53"/>
      <c r="F18" s="54"/>
      <c r="G18" s="54"/>
      <c r="H18" s="53"/>
      <c r="I18" s="53"/>
      <c r="J18" s="53"/>
    </row>
    <row r="19" spans="1:10" ht="28.5">
      <c r="A19" s="54" t="s">
        <v>130</v>
      </c>
      <c r="B19" s="54" t="s">
        <v>131</v>
      </c>
      <c r="C19" s="53">
        <v>3.89</v>
      </c>
      <c r="D19" s="53">
        <v>3.89</v>
      </c>
      <c r="E19" s="53"/>
      <c r="F19" s="54"/>
      <c r="G19" s="54"/>
      <c r="H19" s="53"/>
      <c r="I19" s="53"/>
      <c r="J19" s="53"/>
    </row>
    <row r="20" spans="1:10" ht="27" customHeight="1">
      <c r="A20" s="52" t="s">
        <v>132</v>
      </c>
      <c r="B20" s="52" t="s">
        <v>133</v>
      </c>
      <c r="C20" s="53">
        <v>41.82</v>
      </c>
      <c r="D20" s="53">
        <v>41.82</v>
      </c>
      <c r="E20" s="53"/>
      <c r="F20" s="54"/>
      <c r="G20" s="54"/>
      <c r="H20" s="53"/>
      <c r="I20" s="53"/>
      <c r="J20" s="53"/>
    </row>
    <row r="21" spans="1:10" ht="28.5">
      <c r="A21" s="54" t="s">
        <v>134</v>
      </c>
      <c r="B21" s="54" t="s">
        <v>135</v>
      </c>
      <c r="C21" s="53">
        <v>3.8</v>
      </c>
      <c r="D21" s="53">
        <v>3.8</v>
      </c>
      <c r="E21" s="53"/>
      <c r="F21" s="54"/>
      <c r="G21" s="54"/>
      <c r="H21" s="53"/>
      <c r="I21" s="53"/>
      <c r="J21" s="53"/>
    </row>
    <row r="22" spans="1:10" ht="14.25">
      <c r="A22" s="54" t="s">
        <v>136</v>
      </c>
      <c r="B22" s="54" t="s">
        <v>137</v>
      </c>
      <c r="C22" s="53"/>
      <c r="D22" s="53"/>
      <c r="E22" s="53"/>
      <c r="F22" s="54"/>
      <c r="G22" s="54"/>
      <c r="H22" s="53"/>
      <c r="I22" s="53"/>
      <c r="J22" s="53"/>
    </row>
    <row r="23" spans="1:10" ht="14.25">
      <c r="A23" s="56">
        <v>30205</v>
      </c>
      <c r="B23" s="56" t="s">
        <v>138</v>
      </c>
      <c r="C23" s="53">
        <v>0.97</v>
      </c>
      <c r="D23" s="53">
        <v>0.97</v>
      </c>
      <c r="E23" s="53"/>
      <c r="F23" s="54"/>
      <c r="G23" s="54"/>
      <c r="H23" s="53"/>
      <c r="I23" s="53"/>
      <c r="J23" s="53"/>
    </row>
    <row r="24" spans="1:10" ht="14.25">
      <c r="A24" s="56">
        <v>30206</v>
      </c>
      <c r="B24" s="56" t="s">
        <v>139</v>
      </c>
      <c r="C24" s="53">
        <v>1.56</v>
      </c>
      <c r="D24" s="53">
        <v>1.56</v>
      </c>
      <c r="E24" s="53"/>
      <c r="F24" s="54"/>
      <c r="G24" s="54"/>
      <c r="H24" s="53"/>
      <c r="I24" s="53"/>
      <c r="J24" s="53"/>
    </row>
    <row r="25" spans="1:10" ht="14.25">
      <c r="A25" s="56">
        <v>30207</v>
      </c>
      <c r="B25" s="56" t="s">
        <v>140</v>
      </c>
      <c r="C25" s="53">
        <v>1.59</v>
      </c>
      <c r="D25" s="53">
        <v>1.59</v>
      </c>
      <c r="E25" s="53"/>
      <c r="F25" s="54"/>
      <c r="G25" s="54"/>
      <c r="H25" s="53"/>
      <c r="I25" s="53"/>
      <c r="J25" s="53"/>
    </row>
    <row r="26" spans="1:10" ht="14.25">
      <c r="A26" s="56">
        <v>30208</v>
      </c>
      <c r="B26" s="56" t="s">
        <v>141</v>
      </c>
      <c r="C26" s="53"/>
      <c r="D26" s="53"/>
      <c r="E26" s="53"/>
      <c r="F26" s="54"/>
      <c r="G26" s="54"/>
      <c r="H26" s="53"/>
      <c r="I26" s="53"/>
      <c r="J26" s="53"/>
    </row>
    <row r="27" spans="1:10" ht="14.25">
      <c r="A27" s="56">
        <v>30209</v>
      </c>
      <c r="B27" s="56" t="s">
        <v>142</v>
      </c>
      <c r="C27" s="53">
        <v>5.2</v>
      </c>
      <c r="D27" s="53">
        <v>5.2</v>
      </c>
      <c r="E27" s="53"/>
      <c r="F27" s="52"/>
      <c r="G27" s="52"/>
      <c r="H27" s="53"/>
      <c r="I27" s="53"/>
      <c r="J27" s="53"/>
    </row>
    <row r="28" spans="1:10" ht="14.25">
      <c r="A28" s="56">
        <v>30211</v>
      </c>
      <c r="B28" s="56" t="s">
        <v>143</v>
      </c>
      <c r="C28" s="53">
        <v>1.1200000000000001</v>
      </c>
      <c r="D28" s="53">
        <v>1.1200000000000001</v>
      </c>
      <c r="E28" s="53"/>
      <c r="F28" s="52"/>
      <c r="G28" s="52"/>
      <c r="H28" s="53"/>
      <c r="I28" s="53"/>
      <c r="J28" s="53"/>
    </row>
    <row r="29" spans="1:10" ht="28.5">
      <c r="A29" s="56">
        <v>30212</v>
      </c>
      <c r="B29" s="56" t="s">
        <v>144</v>
      </c>
      <c r="C29" s="53"/>
      <c r="D29" s="53"/>
      <c r="E29" s="53"/>
      <c r="F29" s="52"/>
      <c r="G29" s="52"/>
      <c r="H29" s="53"/>
      <c r="I29" s="53"/>
      <c r="J29" s="53"/>
    </row>
    <row r="30" spans="1:10" ht="14.25">
      <c r="A30" s="56">
        <v>30213</v>
      </c>
      <c r="B30" s="56" t="s">
        <v>145</v>
      </c>
      <c r="C30" s="53">
        <v>0.08</v>
      </c>
      <c r="D30" s="53">
        <v>0.08</v>
      </c>
      <c r="E30" s="53"/>
      <c r="F30" s="52"/>
      <c r="G30" s="52"/>
      <c r="H30" s="53"/>
      <c r="I30" s="53"/>
      <c r="J30" s="53"/>
    </row>
    <row r="31" spans="1:10" ht="14.25">
      <c r="A31" s="56">
        <v>30214</v>
      </c>
      <c r="B31" s="56" t="s">
        <v>146</v>
      </c>
      <c r="C31" s="53"/>
      <c r="D31" s="53"/>
      <c r="E31" s="53"/>
      <c r="F31" s="52"/>
      <c r="G31" s="52"/>
      <c r="H31" s="53"/>
      <c r="I31" s="53"/>
      <c r="J31" s="53"/>
    </row>
    <row r="32" spans="1:10" ht="14.25">
      <c r="A32" s="56">
        <v>30215</v>
      </c>
      <c r="B32" s="56" t="s">
        <v>147</v>
      </c>
      <c r="C32" s="53">
        <v>0.8</v>
      </c>
      <c r="D32" s="53">
        <v>0.8</v>
      </c>
      <c r="E32" s="53"/>
      <c r="F32" s="34"/>
      <c r="G32" s="34"/>
      <c r="H32" s="53"/>
      <c r="I32" s="53"/>
      <c r="J32" s="53"/>
    </row>
    <row r="33" spans="1:10" ht="14.25">
      <c r="A33" s="56">
        <v>30216</v>
      </c>
      <c r="B33" s="56" t="s">
        <v>148</v>
      </c>
      <c r="C33" s="53">
        <v>0.8</v>
      </c>
      <c r="D33" s="53">
        <v>0.8</v>
      </c>
      <c r="E33" s="53"/>
      <c r="F33" s="34"/>
      <c r="G33" s="34"/>
      <c r="H33" s="53"/>
      <c r="I33" s="53"/>
      <c r="J33" s="53"/>
    </row>
    <row r="34" spans="1:10" ht="14.25">
      <c r="A34" s="56">
        <v>30217</v>
      </c>
      <c r="B34" s="56" t="s">
        <v>149</v>
      </c>
      <c r="C34" s="53">
        <v>1.52</v>
      </c>
      <c r="D34" s="53">
        <v>1.52</v>
      </c>
      <c r="E34" s="53"/>
      <c r="F34" s="34"/>
      <c r="G34" s="34"/>
      <c r="H34" s="53"/>
      <c r="I34" s="53"/>
      <c r="J34" s="53"/>
    </row>
    <row r="35" spans="1:10" ht="14.25">
      <c r="A35" s="56">
        <v>30218</v>
      </c>
      <c r="B35" s="56" t="s">
        <v>150</v>
      </c>
      <c r="C35" s="53"/>
      <c r="D35" s="53"/>
      <c r="E35" s="53"/>
      <c r="F35" s="34"/>
      <c r="G35" s="34"/>
      <c r="H35" s="53"/>
      <c r="I35" s="53"/>
      <c r="J35" s="53"/>
    </row>
    <row r="36" spans="1:10" ht="14.25">
      <c r="A36" s="56">
        <v>30225</v>
      </c>
      <c r="B36" s="56" t="s">
        <v>151</v>
      </c>
      <c r="C36" s="53"/>
      <c r="D36" s="53"/>
      <c r="E36" s="53"/>
      <c r="F36" s="34"/>
      <c r="G36" s="34"/>
      <c r="H36" s="53"/>
      <c r="I36" s="53"/>
      <c r="J36" s="53"/>
    </row>
    <row r="37" spans="1:10" ht="14.25">
      <c r="A37" s="56">
        <v>30226</v>
      </c>
      <c r="B37" s="56" t="s">
        <v>152</v>
      </c>
      <c r="C37" s="53">
        <v>8.4</v>
      </c>
      <c r="D37" s="53">
        <v>8.4</v>
      </c>
      <c r="E37" s="53"/>
      <c r="F37" s="34"/>
      <c r="G37" s="34"/>
      <c r="H37" s="53"/>
      <c r="I37" s="53"/>
      <c r="J37" s="53"/>
    </row>
    <row r="38" spans="1:10" ht="14.25">
      <c r="A38" s="56">
        <v>30227</v>
      </c>
      <c r="B38" s="56" t="s">
        <v>153</v>
      </c>
      <c r="C38" s="53"/>
      <c r="D38" s="53"/>
      <c r="E38" s="53"/>
      <c r="F38" s="34"/>
      <c r="G38" s="34"/>
      <c r="H38" s="53"/>
      <c r="I38" s="53"/>
      <c r="J38" s="53"/>
    </row>
    <row r="39" spans="1:10" ht="14.25">
      <c r="A39" s="56">
        <v>30228</v>
      </c>
      <c r="B39" s="56" t="s">
        <v>154</v>
      </c>
      <c r="C39" s="53">
        <v>2.4</v>
      </c>
      <c r="D39" s="53">
        <v>2.4</v>
      </c>
      <c r="E39" s="53"/>
      <c r="F39" s="34"/>
      <c r="G39" s="34"/>
      <c r="H39" s="53"/>
      <c r="I39" s="53"/>
      <c r="J39" s="53"/>
    </row>
    <row r="40" spans="1:10" ht="14.25">
      <c r="A40" s="56">
        <v>30229</v>
      </c>
      <c r="B40" s="56" t="s">
        <v>155</v>
      </c>
      <c r="C40" s="53">
        <v>4.3</v>
      </c>
      <c r="D40" s="53">
        <v>4.3</v>
      </c>
      <c r="E40" s="53"/>
      <c r="F40" s="34"/>
      <c r="G40" s="34"/>
      <c r="H40" s="53"/>
      <c r="I40" s="53"/>
      <c r="J40" s="53"/>
    </row>
    <row r="41" spans="1:10" ht="28.5">
      <c r="A41" s="56">
        <v>30231</v>
      </c>
      <c r="B41" s="56" t="s">
        <v>156</v>
      </c>
      <c r="C41" s="53">
        <v>1.85</v>
      </c>
      <c r="D41" s="53">
        <v>1.85</v>
      </c>
      <c r="E41" s="53"/>
      <c r="F41" s="34"/>
      <c r="G41" s="34"/>
      <c r="H41" s="53"/>
      <c r="I41" s="53"/>
      <c r="J41" s="53"/>
    </row>
    <row r="42" spans="1:10" ht="14.25">
      <c r="A42" s="56">
        <v>30239</v>
      </c>
      <c r="B42" s="56" t="s">
        <v>157</v>
      </c>
      <c r="C42" s="53">
        <v>6.78</v>
      </c>
      <c r="D42" s="53">
        <v>6.78</v>
      </c>
      <c r="E42" s="53"/>
      <c r="F42" s="34"/>
      <c r="G42" s="34"/>
      <c r="H42" s="53"/>
      <c r="I42" s="53"/>
      <c r="J42" s="53"/>
    </row>
    <row r="43" spans="1:10" ht="28.5">
      <c r="A43" s="56">
        <v>30299</v>
      </c>
      <c r="B43" s="56" t="s">
        <v>158</v>
      </c>
      <c r="C43" s="53">
        <v>0.65</v>
      </c>
      <c r="D43" s="53">
        <v>0.65</v>
      </c>
      <c r="E43" s="53"/>
      <c r="F43" s="34"/>
      <c r="G43" s="51" t="s">
        <v>159</v>
      </c>
      <c r="H43" s="53">
        <f>C6+C20</f>
        <v>319.29000000000002</v>
      </c>
      <c r="I43" s="53">
        <f>H43</f>
        <v>319.29000000000002</v>
      </c>
      <c r="J43" s="53">
        <v>0</v>
      </c>
    </row>
  </sheetData>
  <mergeCells count="6">
    <mergeCell ref="A1:J1"/>
    <mergeCell ref="H3:J3"/>
    <mergeCell ref="A4:B4"/>
    <mergeCell ref="C4:E4"/>
    <mergeCell ref="F4:G4"/>
    <mergeCell ref="H4:J4"/>
  </mergeCells>
  <phoneticPr fontId="4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0"/>
  <sheetViews>
    <sheetView tabSelected="1" workbookViewId="0">
      <selection activeCell="C28" sqref="C28"/>
    </sheetView>
  </sheetViews>
  <sheetFormatPr defaultRowHeight="13.5"/>
  <cols>
    <col min="1" max="1" width="23.25" style="1" customWidth="1"/>
    <col min="2" max="2" width="23.75" style="1" customWidth="1"/>
    <col min="3" max="3" width="31.875" style="1" customWidth="1"/>
    <col min="4" max="16384" width="9" style="1"/>
  </cols>
  <sheetData>
    <row r="1" spans="1:3" ht="27">
      <c r="A1" s="126" t="s">
        <v>160</v>
      </c>
      <c r="B1" s="126"/>
      <c r="C1" s="126"/>
    </row>
    <row r="2" spans="1:3" ht="14.25">
      <c r="A2" s="57" t="s">
        <v>180</v>
      </c>
      <c r="B2" s="57"/>
      <c r="C2" s="58" t="s">
        <v>1</v>
      </c>
    </row>
    <row r="3" spans="1:3">
      <c r="A3" s="59" t="s">
        <v>36</v>
      </c>
      <c r="B3" s="60" t="s">
        <v>161</v>
      </c>
      <c r="C3" s="60" t="s">
        <v>162</v>
      </c>
    </row>
    <row r="4" spans="1:3">
      <c r="A4" s="59" t="s">
        <v>56</v>
      </c>
      <c r="B4" s="59">
        <v>3.37</v>
      </c>
      <c r="C4" s="59">
        <v>4.0999999999999996</v>
      </c>
    </row>
    <row r="5" spans="1:3">
      <c r="A5" s="61" t="s">
        <v>163</v>
      </c>
      <c r="B5" s="59"/>
      <c r="C5" s="59"/>
    </row>
    <row r="6" spans="1:3">
      <c r="A6" s="61" t="s">
        <v>164</v>
      </c>
      <c r="B6" s="59">
        <v>1.52</v>
      </c>
      <c r="C6" s="59">
        <v>1.52</v>
      </c>
    </row>
    <row r="7" spans="1:3">
      <c r="A7" s="61" t="s">
        <v>165</v>
      </c>
      <c r="B7" s="59">
        <v>1.85</v>
      </c>
      <c r="C7" s="59">
        <v>2.58</v>
      </c>
    </row>
    <row r="8" spans="1:3" ht="27">
      <c r="A8" s="62" t="s">
        <v>166</v>
      </c>
      <c r="B8" s="63">
        <v>1.85</v>
      </c>
      <c r="C8" s="59">
        <v>2.58</v>
      </c>
    </row>
    <row r="9" spans="1:3" ht="27">
      <c r="A9" s="64" t="s">
        <v>167</v>
      </c>
      <c r="B9" s="65">
        <v>0</v>
      </c>
      <c r="C9" s="59">
        <v>0</v>
      </c>
    </row>
    <row r="10" spans="1:3" ht="84" customHeight="1">
      <c r="A10" s="127" t="s">
        <v>168</v>
      </c>
      <c r="B10" s="127"/>
      <c r="C10" s="128"/>
    </row>
  </sheetData>
  <mergeCells count="2">
    <mergeCell ref="A1:C1"/>
    <mergeCell ref="A10:C10"/>
  </mergeCells>
  <phoneticPr fontId="4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workbookViewId="0">
      <selection activeCell="B18" sqref="B18"/>
    </sheetView>
  </sheetViews>
  <sheetFormatPr defaultRowHeight="13.5"/>
  <cols>
    <col min="1" max="1" width="15.625" style="1" customWidth="1"/>
    <col min="2" max="2" width="16.625" style="1" customWidth="1"/>
    <col min="3" max="3" width="16.875" style="1" customWidth="1"/>
    <col min="4" max="4" width="15.25" style="1" customWidth="1"/>
    <col min="5" max="5" width="15.75" style="1" customWidth="1"/>
    <col min="6" max="16384" width="9" style="1"/>
  </cols>
  <sheetData>
    <row r="1" spans="1:5" ht="27">
      <c r="A1" s="113" t="s">
        <v>171</v>
      </c>
      <c r="B1" s="113"/>
      <c r="C1" s="113"/>
      <c r="D1" s="113"/>
      <c r="E1" s="113"/>
    </row>
    <row r="2" spans="1:5">
      <c r="A2" s="129" t="s">
        <v>181</v>
      </c>
      <c r="B2" s="129"/>
      <c r="C2" s="129"/>
      <c r="D2" s="129"/>
      <c r="E2" s="71" t="s">
        <v>170</v>
      </c>
    </row>
    <row r="3" spans="1:5">
      <c r="A3" s="130" t="s">
        <v>44</v>
      </c>
      <c r="B3" s="131"/>
      <c r="C3" s="132"/>
      <c r="D3" s="136" t="s">
        <v>45</v>
      </c>
      <c r="E3" s="136" t="s">
        <v>77</v>
      </c>
    </row>
    <row r="4" spans="1:5">
      <c r="A4" s="45" t="s">
        <v>46</v>
      </c>
      <c r="B4" s="45" t="s">
        <v>47</v>
      </c>
      <c r="C4" s="45" t="s">
        <v>48</v>
      </c>
      <c r="D4" s="137"/>
      <c r="E4" s="137"/>
    </row>
    <row r="5" spans="1:5">
      <c r="A5" s="133"/>
      <c r="B5" s="134"/>
      <c r="C5" s="135"/>
      <c r="D5" s="70"/>
      <c r="E5" s="69">
        <v>0</v>
      </c>
    </row>
    <row r="6" spans="1:5">
      <c r="A6" s="133"/>
      <c r="B6" s="134"/>
      <c r="C6" s="135"/>
      <c r="D6" s="68"/>
      <c r="E6" s="67"/>
    </row>
    <row r="7" spans="1:5">
      <c r="A7" s="133"/>
      <c r="B7" s="134"/>
      <c r="C7" s="135"/>
      <c r="D7" s="68"/>
      <c r="E7" s="67"/>
    </row>
    <row r="8" spans="1:5">
      <c r="A8" s="133"/>
      <c r="B8" s="134"/>
      <c r="C8" s="135"/>
      <c r="D8" s="68"/>
      <c r="E8" s="67"/>
    </row>
    <row r="9" spans="1:5">
      <c r="A9" s="133"/>
      <c r="B9" s="134"/>
      <c r="C9" s="135"/>
      <c r="D9" s="68"/>
      <c r="E9" s="67"/>
    </row>
    <row r="10" spans="1:5">
      <c r="A10" s="133"/>
      <c r="B10" s="134"/>
      <c r="C10" s="135"/>
      <c r="D10" s="68" t="s">
        <v>37</v>
      </c>
      <c r="E10" s="67"/>
    </row>
    <row r="11" spans="1:5">
      <c r="A11" s="133"/>
      <c r="B11" s="134"/>
      <c r="C11" s="135"/>
      <c r="D11" s="68" t="s">
        <v>37</v>
      </c>
      <c r="E11" s="67"/>
    </row>
    <row r="12" spans="1:5">
      <c r="A12" s="133"/>
      <c r="B12" s="134"/>
      <c r="C12" s="135"/>
      <c r="D12" s="68" t="s">
        <v>37</v>
      </c>
      <c r="E12" s="67"/>
    </row>
    <row r="13" spans="1:5">
      <c r="A13" s="133"/>
      <c r="B13" s="134"/>
      <c r="C13" s="135"/>
      <c r="D13" s="68" t="s">
        <v>37</v>
      </c>
      <c r="E13" s="67"/>
    </row>
    <row r="14" spans="1:5">
      <c r="A14" s="133"/>
      <c r="B14" s="134"/>
      <c r="C14" s="135"/>
      <c r="D14" s="68" t="s">
        <v>37</v>
      </c>
      <c r="E14" s="67"/>
    </row>
    <row r="15" spans="1:5">
      <c r="A15" s="133"/>
      <c r="B15" s="134"/>
      <c r="C15" s="135"/>
      <c r="D15" s="68" t="s">
        <v>37</v>
      </c>
      <c r="E15" s="67"/>
    </row>
    <row r="16" spans="1:5">
      <c r="A16" s="66" t="s">
        <v>169</v>
      </c>
      <c r="B16" s="66"/>
      <c r="C16" s="66"/>
    </row>
  </sheetData>
  <mergeCells count="16">
    <mergeCell ref="A14:C14"/>
    <mergeCell ref="A15:C15"/>
    <mergeCell ref="D3:D4"/>
    <mergeCell ref="E3:E4"/>
    <mergeCell ref="A7:C7"/>
    <mergeCell ref="A8:C8"/>
    <mergeCell ref="A9:C9"/>
    <mergeCell ref="A10:C10"/>
    <mergeCell ref="A11:C11"/>
    <mergeCell ref="A12:C12"/>
    <mergeCell ref="A13:C13"/>
    <mergeCell ref="A1:E1"/>
    <mergeCell ref="A2:D2"/>
    <mergeCell ref="A3:C3"/>
    <mergeCell ref="A5:C5"/>
    <mergeCell ref="A6:C6"/>
  </mergeCells>
  <phoneticPr fontId="4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表1 2018年部门收支总体情况表</vt:lpstr>
      <vt:lpstr>表2 2018年部门收入总体情况表</vt:lpstr>
      <vt:lpstr>表3 2018年部门支出总体情况表</vt:lpstr>
      <vt:lpstr>表4 2018年财政拨款收支预算总表</vt:lpstr>
      <vt:lpstr>表5 2018年一般公共预算支出情况表</vt:lpstr>
      <vt:lpstr>表6 2018年一般公共预算支出情况表</vt:lpstr>
      <vt:lpstr>表7 2018年“三公”经费支出情况表</vt:lpstr>
      <vt:lpstr>表8 2018年政府性基金预算支出情况表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2018-03-29T09:03:06Z</dcterms:modified>
</cp:coreProperties>
</file>