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<sst xmlns="http://schemas.openxmlformats.org/spreadsheetml/2006/main" count="107" uniqueCount="86">
  <si>
    <t>通州区具有保障房备案资格的优先家庭进行专项配租的家庭专项配租房源信息表</t>
  </si>
  <si>
    <t>序号</t>
  </si>
  <si>
    <t>项目名称</t>
  </si>
  <si>
    <t>产权单位</t>
  </si>
  <si>
    <t>项目位置</t>
  </si>
  <si>
    <t>租金标准（元/㎡/月）</t>
  </si>
  <si>
    <t>总套数（套）</t>
  </si>
  <si>
    <t>小套型</t>
  </si>
  <si>
    <t>中套型</t>
  </si>
  <si>
    <t>大套型</t>
  </si>
  <si>
    <t>备注</t>
  </si>
  <si>
    <t>套数（套）</t>
  </si>
  <si>
    <t>面积（㎡）</t>
  </si>
  <si>
    <t>运潮馨苑</t>
  </si>
  <si>
    <t>北京市燕东保障性住房建设投资有限公司</t>
  </si>
  <si>
    <t>通州区仪府路12号院9号楼</t>
  </si>
  <si>
    <t>新地国际家园</t>
  </si>
  <si>
    <t>通州区永顺镇安顺北里3号院3号楼，8号楼，9号楼</t>
  </si>
  <si>
    <t>35.06-39.20</t>
  </si>
  <si>
    <t>40.52-40.58</t>
  </si>
  <si>
    <t>53.72-59.52</t>
  </si>
  <si>
    <t>通瑞嘉苑</t>
  </si>
  <si>
    <t>通州区潞邑街道东潞苑一区9号楼</t>
  </si>
  <si>
    <t>39.80-43.31</t>
  </si>
  <si>
    <t>台湖拾景园</t>
  </si>
  <si>
    <t>北京市保障性住房建设投资中心</t>
  </si>
  <si>
    <t>通州区台湖镇嘉创二路1号院1号楼，2号楼，3号楼，5号楼</t>
  </si>
  <si>
    <t>41.81-42.24</t>
  </si>
  <si>
    <t>52.08-52.92</t>
  </si>
  <si>
    <t>该项目涉及租金标准调整，最终租金标准已签约时调价标准为准</t>
  </si>
  <si>
    <t>燕保·梨园家园</t>
  </si>
  <si>
    <t>通州区九棵树街道原铜牛针织厂旧址</t>
  </si>
  <si>
    <t>30.13-30.26</t>
  </si>
  <si>
    <t>49.99-50.58</t>
  </si>
  <si>
    <t>台湖光机电项目</t>
  </si>
  <si>
    <t>通州区兴光三街9号院20号楼</t>
  </si>
  <si>
    <t>52.61-54.98</t>
  </si>
  <si>
    <t>62.92-69.23</t>
  </si>
  <si>
    <t>燕保·马驹桥家园</t>
  </si>
  <si>
    <t>通州区马驹桥镇兴贸二街兴贸一区</t>
  </si>
  <si>
    <t>30.56-43.46</t>
  </si>
  <si>
    <t>58.46-60.28</t>
  </si>
  <si>
    <t>璟秀欣苑</t>
  </si>
  <si>
    <t>通州区东石东三路6号院（3号楼）、7号院（2号楼、3号楼、4号楼）</t>
  </si>
  <si>
    <t>39.01-39.39</t>
  </si>
  <si>
    <t>51.41-54.11</t>
  </si>
  <si>
    <t>57.50-57.95</t>
  </si>
  <si>
    <t>盛达嘉园</t>
  </si>
  <si>
    <t>通州区东石东5路2号院4号楼、8号楼</t>
  </si>
  <si>
    <t>39.05-40.23</t>
  </si>
  <si>
    <t>51.65-53.29</t>
  </si>
  <si>
    <t>57.31-59.41</t>
  </si>
  <si>
    <t>银河湾西区</t>
  </si>
  <si>
    <t>通州区海盛四街14号院</t>
  </si>
  <si>
    <t>39.22-45.44</t>
  </si>
  <si>
    <t>58.04-60.72</t>
  </si>
  <si>
    <t>银河湾东区</t>
  </si>
  <si>
    <t>通州区海盛四街10号院</t>
  </si>
  <si>
    <t>37.76-48.57</t>
  </si>
  <si>
    <t>59.93-61.75</t>
  </si>
  <si>
    <t>首开缇香雅园</t>
  </si>
  <si>
    <t>通州区于家务乡新月里21号楼</t>
  </si>
  <si>
    <t>54.9-58.14</t>
  </si>
  <si>
    <t>首开缇香郡</t>
  </si>
  <si>
    <t>北京市通州区住房保障事务中心</t>
  </si>
  <si>
    <t>通州区于家务乡首开缇香郡2号楼</t>
  </si>
  <si>
    <t>约43.76</t>
  </si>
  <si>
    <t>约60.7</t>
  </si>
  <si>
    <t>怡然世家</t>
  </si>
  <si>
    <t>通州半壁店大街23号怡然世家275号楼</t>
  </si>
  <si>
    <t>约34.06</t>
  </si>
  <si>
    <t>约48.99</t>
  </si>
  <si>
    <t>东亚家园</t>
  </si>
  <si>
    <t>台湖镇湖亦路北</t>
  </si>
  <si>
    <t>约30.45</t>
  </si>
  <si>
    <t>约41.36</t>
  </si>
  <si>
    <t>约53.19</t>
  </si>
  <si>
    <t>东都国际</t>
  </si>
  <si>
    <t>通州区永顺镇潞苑南里</t>
  </si>
  <si>
    <t>约36.39</t>
  </si>
  <si>
    <t>大方居</t>
  </si>
  <si>
    <t>通州区京洲园336号楼</t>
  </si>
  <si>
    <t>约35.41</t>
  </si>
  <si>
    <t>约49.45</t>
  </si>
  <si>
    <t>合计</t>
  </si>
  <si>
    <t xml:space="preserve">注：1、上述房屋面积为参考值，具体面积以权属登记实测面积为准。 2、燕保·马驹桥家园、璟秀欣苑、盛达家园、拾景园等公租房项目涉及租金标准调整，最终租金标准已签约时调价标准为准。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</si>
</sst>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indexed="8"/>
      <name val="宋体"/>
      <charset val="134"/>
    </font>
    <font>
      <b/>
      <sz val="11"/>
      <color indexed="8"/>
      <name val="宋体"/>
      <charset val="134"/>
    </font>
    <font>
      <b/>
      <sz val="18"/>
      <color indexed="8"/>
      <name val="宋体"/>
      <charset val="134"/>
    </font>
    <font>
      <b/>
      <sz val="10"/>
      <name val="宋体"/>
      <charset val="134"/>
      <scheme val="minor"/>
    </font>
    <font>
      <sz val="10"/>
      <name val="宋体"/>
      <charset val="134"/>
      <scheme val="minor"/>
    </font>
    <font>
      <sz val="10"/>
      <name val="宋体"/>
      <charset val="134"/>
    </font>
    <font>
      <sz val="10"/>
      <color indexed="8"/>
      <name val="宋体"/>
      <charset val="134"/>
    </font>
    <font>
      <b/>
      <sz val="11"/>
      <color rgb="FF000000"/>
      <name val="宋体"/>
      <charset val="134"/>
    </font>
    <font>
      <sz val="10"/>
      <color rgb="FF000000"/>
      <name val="宋体"/>
      <charset val="134"/>
    </font>
    <font>
      <b/>
      <sz val="10"/>
      <color indexed="8"/>
      <name val="宋体"/>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sz val="11"/>
      <color indexed="17"/>
      <name val="宋体"/>
      <charset val="0"/>
    </font>
    <font>
      <sz val="11"/>
      <color indexed="52"/>
      <name val="宋体"/>
      <charset val="0"/>
    </font>
    <font>
      <b/>
      <sz val="11"/>
      <color indexed="52"/>
      <name val="宋体"/>
      <charset val="0"/>
    </font>
  </fonts>
  <fills count="18">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9"/>
        <bgColor indexed="64"/>
      </patternFill>
    </fill>
    <fill>
      <patternFill patternType="solid">
        <fgColor indexed="25"/>
        <bgColor indexed="64"/>
      </patternFill>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Border="0" applyAlignment="0" applyProtection="0">
      <alignment vertical="center"/>
    </xf>
    <xf numFmtId="0" fontId="10" fillId="7" borderId="0" applyNumberFormat="0" applyBorder="0" applyAlignment="0" applyProtection="0">
      <alignment vertical="center"/>
    </xf>
    <xf numFmtId="0" fontId="24" fillId="6" borderId="12"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0" fillId="7"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Border="0" applyAlignment="0" applyProtection="0">
      <alignment vertical="center"/>
    </xf>
    <xf numFmtId="0" fontId="18" fillId="7" borderId="0" applyNumberFormat="0" applyBorder="0" applyAlignment="0" applyProtection="0">
      <alignment vertical="center"/>
    </xf>
    <xf numFmtId="0" fontId="23" fillId="0" borderId="0" applyNumberFormat="0" applyBorder="0" applyAlignment="0" applyProtection="0">
      <alignment vertical="center"/>
    </xf>
    <xf numFmtId="9" fontId="0" fillId="0" borderId="0" applyFont="0" applyBorder="0" applyAlignment="0" applyProtection="0">
      <alignment vertical="center"/>
    </xf>
    <xf numFmtId="0" fontId="16" fillId="0" borderId="0" applyNumberFormat="0" applyBorder="0" applyAlignment="0" applyProtection="0">
      <alignment vertical="center"/>
    </xf>
    <xf numFmtId="0" fontId="0" fillId="12" borderId="9" applyNumberFormat="0" applyFont="0" applyAlignment="0" applyProtection="0">
      <alignment vertical="center"/>
    </xf>
    <xf numFmtId="0" fontId="18" fillId="4" borderId="0" applyNumberFormat="0" applyBorder="0" applyAlignment="0" applyProtection="0">
      <alignment vertical="center"/>
    </xf>
    <xf numFmtId="0" fontId="15" fillId="0" borderId="0" applyNumberFormat="0" applyBorder="0" applyAlignment="0" applyProtection="0">
      <alignment vertical="center"/>
    </xf>
    <xf numFmtId="0" fontId="13" fillId="0" borderId="0" applyNumberFormat="0" applyBorder="0" applyAlignment="0" applyProtection="0">
      <alignment vertical="center"/>
    </xf>
    <xf numFmtId="0" fontId="22" fillId="0" borderId="0" applyNumberFormat="0" applyBorder="0" applyAlignment="0" applyProtection="0">
      <alignment vertical="center"/>
    </xf>
    <xf numFmtId="0" fontId="14" fillId="0" borderId="0" applyNumberFormat="0" applyBorder="0" applyAlignment="0" applyProtection="0">
      <alignment vertical="center"/>
    </xf>
    <xf numFmtId="0" fontId="20" fillId="0" borderId="7" applyNumberFormat="0" applyAlignment="0" applyProtection="0">
      <alignment vertical="center"/>
    </xf>
    <xf numFmtId="0" fontId="12" fillId="0" borderId="7" applyNumberFormat="0" applyAlignment="0" applyProtection="0">
      <alignment vertical="center"/>
    </xf>
    <xf numFmtId="0" fontId="18" fillId="2" borderId="0" applyNumberFormat="0" applyBorder="0" applyAlignment="0" applyProtection="0">
      <alignment vertical="center"/>
    </xf>
    <xf numFmtId="0" fontId="15" fillId="0" borderId="11" applyNumberFormat="0" applyAlignment="0" applyProtection="0">
      <alignment vertical="center"/>
    </xf>
    <xf numFmtId="0" fontId="18" fillId="3" borderId="0" applyNumberFormat="0" applyBorder="0" applyAlignment="0" applyProtection="0">
      <alignment vertical="center"/>
    </xf>
    <xf numFmtId="0" fontId="19" fillId="11" borderId="8" applyNumberFormat="0" applyAlignment="0" applyProtection="0">
      <alignment vertical="center"/>
    </xf>
    <xf numFmtId="0" fontId="27" fillId="11" borderId="12" applyNumberFormat="0" applyAlignment="0" applyProtection="0">
      <alignment vertical="center"/>
    </xf>
    <xf numFmtId="0" fontId="11" fillId="5" borderId="6" applyNumberFormat="0" applyAlignment="0" applyProtection="0">
      <alignment vertical="center"/>
    </xf>
    <xf numFmtId="0" fontId="10" fillId="6" borderId="0" applyNumberFormat="0" applyBorder="0" applyAlignment="0" applyProtection="0">
      <alignment vertical="center"/>
    </xf>
    <xf numFmtId="0" fontId="18" fillId="10" borderId="0" applyNumberFormat="0" applyBorder="0" applyAlignment="0" applyProtection="0">
      <alignment vertical="center"/>
    </xf>
    <xf numFmtId="0" fontId="26" fillId="0" borderId="13" applyNumberFormat="0" applyAlignment="0" applyProtection="0">
      <alignment vertical="center"/>
    </xf>
    <xf numFmtId="0" fontId="21" fillId="0" borderId="10" applyNumberFormat="0" applyAlignment="0" applyProtection="0">
      <alignment vertical="center"/>
    </xf>
    <xf numFmtId="0" fontId="25" fillId="7" borderId="0" applyNumberFormat="0" applyBorder="0" applyAlignment="0" applyProtection="0">
      <alignment vertical="center"/>
    </xf>
    <xf numFmtId="0" fontId="17" fillId="15" borderId="0" applyNumberFormat="0" applyBorder="0" applyAlignment="0" applyProtection="0">
      <alignment vertical="center"/>
    </xf>
    <xf numFmtId="0" fontId="10" fillId="17" borderId="0" applyNumberFormat="0" applyBorder="0" applyAlignment="0" applyProtection="0">
      <alignment vertical="center"/>
    </xf>
    <xf numFmtId="0" fontId="18" fillId="8" borderId="0" applyNumberFormat="0" applyBorder="0" applyAlignment="0" applyProtection="0">
      <alignment vertical="center"/>
    </xf>
    <xf numFmtId="0" fontId="10" fillId="16"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14" borderId="0" applyNumberFormat="0" applyBorder="0" applyAlignment="0" applyProtection="0">
      <alignment vertical="center"/>
    </xf>
    <xf numFmtId="0" fontId="18" fillId="9"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8" fillId="8" borderId="0" applyNumberFormat="0" applyBorder="0" applyAlignment="0" applyProtection="0">
      <alignment vertical="center"/>
    </xf>
    <xf numFmtId="0" fontId="10" fillId="2" borderId="0" applyNumberFormat="0" applyBorder="0" applyAlignment="0" applyProtection="0">
      <alignment vertical="center"/>
    </xf>
    <xf numFmtId="0" fontId="18" fillId="2" borderId="0" applyNumberFormat="0" applyBorder="0" applyAlignment="0" applyProtection="0">
      <alignment vertical="center"/>
    </xf>
    <xf numFmtId="0" fontId="18" fillId="13" borderId="0" applyNumberFormat="0" applyBorder="0" applyAlignment="0" applyProtection="0">
      <alignment vertical="center"/>
    </xf>
    <xf numFmtId="0" fontId="10" fillId="6" borderId="0" applyNumberFormat="0" applyBorder="0" applyAlignment="0" applyProtection="0">
      <alignment vertical="center"/>
    </xf>
    <xf numFmtId="0" fontId="18" fillId="6" borderId="0" applyNumberFormat="0" applyBorder="0" applyAlignment="0" applyProtection="0">
      <alignment vertical="center"/>
    </xf>
  </cellStyleXfs>
  <cellXfs count="18">
    <xf numFmtId="0" fontId="0" fillId="0" borderId="0" xfId="0" applyFill="1">
      <alignment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22"/>
  <sheetViews>
    <sheetView tabSelected="1" topLeftCell="B16" workbookViewId="0">
      <selection activeCell="Q6" sqref="Q6"/>
    </sheetView>
  </sheetViews>
  <sheetFormatPr defaultColWidth="9" defaultRowHeight="13.5"/>
  <cols>
    <col min="1" max="1" width="2.125" customWidth="1"/>
    <col min="2" max="2" width="4.125" customWidth="1"/>
    <col min="3" max="3" width="13.7416666666667" customWidth="1"/>
    <col min="4" max="4" width="16.875" customWidth="1"/>
    <col min="5" max="5" width="17.625" customWidth="1"/>
    <col min="6" max="6" width="7.875" customWidth="1"/>
    <col min="7" max="7" width="6.5" customWidth="1"/>
    <col min="8" max="8" width="7.5" customWidth="1"/>
    <col min="9" max="9" width="18.875" customWidth="1"/>
    <col min="10" max="10" width="7" customWidth="1"/>
    <col min="11" max="11" width="13.475" customWidth="1"/>
    <col min="12" max="12" width="8" customWidth="1"/>
    <col min="13" max="13" width="16.625" customWidth="1"/>
    <col min="14" max="14" width="12.2583333333333" customWidth="1"/>
  </cols>
  <sheetData>
    <row r="1" ht="53" customHeight="1" spans="2:14">
      <c r="B1" s="2" t="s">
        <v>0</v>
      </c>
      <c r="C1" s="2"/>
      <c r="D1" s="2"/>
      <c r="E1" s="2"/>
      <c r="F1" s="2"/>
      <c r="G1" s="2"/>
      <c r="H1" s="2"/>
      <c r="I1" s="2"/>
      <c r="J1" s="2"/>
      <c r="K1" s="2"/>
      <c r="L1" s="2"/>
      <c r="M1" s="2"/>
      <c r="N1" s="2"/>
    </row>
    <row r="2" ht="27" customHeight="1" spans="2:14">
      <c r="B2" s="3" t="s">
        <v>1</v>
      </c>
      <c r="C2" s="3" t="s">
        <v>2</v>
      </c>
      <c r="D2" s="4" t="s">
        <v>3</v>
      </c>
      <c r="E2" s="3" t="s">
        <v>4</v>
      </c>
      <c r="F2" s="3" t="s">
        <v>5</v>
      </c>
      <c r="G2" s="3" t="s">
        <v>6</v>
      </c>
      <c r="H2" s="3" t="s">
        <v>7</v>
      </c>
      <c r="I2" s="3"/>
      <c r="J2" s="3" t="s">
        <v>8</v>
      </c>
      <c r="K2" s="3"/>
      <c r="L2" s="3" t="s">
        <v>9</v>
      </c>
      <c r="M2" s="3"/>
      <c r="N2" s="11" t="s">
        <v>10</v>
      </c>
    </row>
    <row r="3" ht="33" customHeight="1" spans="2:14">
      <c r="B3" s="3"/>
      <c r="C3" s="3"/>
      <c r="D3" s="5"/>
      <c r="E3" s="3"/>
      <c r="F3" s="3"/>
      <c r="G3" s="3"/>
      <c r="H3" s="3" t="s">
        <v>11</v>
      </c>
      <c r="I3" s="3" t="s">
        <v>12</v>
      </c>
      <c r="J3" s="3" t="s">
        <v>11</v>
      </c>
      <c r="K3" s="3" t="s">
        <v>12</v>
      </c>
      <c r="L3" s="3" t="s">
        <v>11</v>
      </c>
      <c r="M3" s="3" t="s">
        <v>12</v>
      </c>
      <c r="N3" s="11"/>
    </row>
    <row r="4" ht="46" customHeight="1" spans="2:14">
      <c r="B4" s="6">
        <v>1</v>
      </c>
      <c r="C4" s="6" t="s">
        <v>13</v>
      </c>
      <c r="D4" s="6" t="s">
        <v>14</v>
      </c>
      <c r="E4" s="6" t="s">
        <v>15</v>
      </c>
      <c r="F4" s="7">
        <v>16</v>
      </c>
      <c r="G4" s="8">
        <f>H4+J4+L4</f>
        <v>3</v>
      </c>
      <c r="H4" s="9">
        <v>2</v>
      </c>
      <c r="I4" s="9">
        <v>48.98</v>
      </c>
      <c r="J4" s="12">
        <v>1</v>
      </c>
      <c r="K4" s="13">
        <v>52.08</v>
      </c>
      <c r="L4" s="13">
        <v>0</v>
      </c>
      <c r="M4" s="13"/>
      <c r="N4" s="13"/>
    </row>
    <row r="5" ht="46" customHeight="1" spans="2:14">
      <c r="B5" s="6">
        <v>2</v>
      </c>
      <c r="C5" s="6" t="s">
        <v>16</v>
      </c>
      <c r="D5" s="6" t="s">
        <v>14</v>
      </c>
      <c r="E5" s="6" t="s">
        <v>17</v>
      </c>
      <c r="F5" s="7">
        <v>28</v>
      </c>
      <c r="G5" s="8">
        <f>H5+J5+L5</f>
        <v>83</v>
      </c>
      <c r="H5" s="9">
        <v>57</v>
      </c>
      <c r="I5" s="9" t="s">
        <v>18</v>
      </c>
      <c r="J5" s="12">
        <v>5</v>
      </c>
      <c r="K5" s="13" t="s">
        <v>19</v>
      </c>
      <c r="L5" s="13">
        <v>21</v>
      </c>
      <c r="M5" s="13" t="s">
        <v>20</v>
      </c>
      <c r="N5" s="8"/>
    </row>
    <row r="6" ht="46" customHeight="1" spans="2:14">
      <c r="B6" s="6">
        <v>3</v>
      </c>
      <c r="C6" s="6" t="s">
        <v>21</v>
      </c>
      <c r="D6" s="6" t="s">
        <v>14</v>
      </c>
      <c r="E6" s="6" t="s">
        <v>22</v>
      </c>
      <c r="F6" s="7">
        <v>24</v>
      </c>
      <c r="G6" s="8">
        <f t="shared" ref="G4:G10" si="0">H6+J6+L6</f>
        <v>14</v>
      </c>
      <c r="H6" s="9">
        <v>0</v>
      </c>
      <c r="I6" s="9"/>
      <c r="J6" s="12">
        <v>14</v>
      </c>
      <c r="K6" s="13" t="s">
        <v>23</v>
      </c>
      <c r="L6" s="13">
        <v>0</v>
      </c>
      <c r="M6" s="13"/>
      <c r="N6" s="8"/>
    </row>
    <row r="7" ht="75" customHeight="1" spans="2:14">
      <c r="B7" s="6">
        <v>4</v>
      </c>
      <c r="C7" s="6" t="s">
        <v>24</v>
      </c>
      <c r="D7" s="6" t="s">
        <v>25</v>
      </c>
      <c r="E7" s="6" t="s">
        <v>26</v>
      </c>
      <c r="F7" s="7">
        <v>31</v>
      </c>
      <c r="G7" s="8">
        <f t="shared" si="0"/>
        <v>13</v>
      </c>
      <c r="H7" s="9">
        <v>9</v>
      </c>
      <c r="I7" s="14" t="s">
        <v>27</v>
      </c>
      <c r="J7" s="12">
        <v>4</v>
      </c>
      <c r="K7" s="15" t="s">
        <v>28</v>
      </c>
      <c r="L7" s="13">
        <v>0</v>
      </c>
      <c r="M7" s="13"/>
      <c r="N7" s="16" t="s">
        <v>29</v>
      </c>
    </row>
    <row r="8" ht="46" customHeight="1" spans="2:14">
      <c r="B8" s="6">
        <v>5</v>
      </c>
      <c r="C8" s="6" t="s">
        <v>30</v>
      </c>
      <c r="D8" s="6" t="s">
        <v>25</v>
      </c>
      <c r="E8" s="6" t="s">
        <v>31</v>
      </c>
      <c r="F8" s="7">
        <v>34</v>
      </c>
      <c r="G8" s="8">
        <f t="shared" si="0"/>
        <v>36</v>
      </c>
      <c r="H8" s="9">
        <v>17</v>
      </c>
      <c r="I8" s="14" t="s">
        <v>32</v>
      </c>
      <c r="J8" s="12">
        <v>18</v>
      </c>
      <c r="K8" s="15" t="s">
        <v>33</v>
      </c>
      <c r="L8" s="13">
        <v>1</v>
      </c>
      <c r="M8" s="13">
        <v>62.08</v>
      </c>
      <c r="N8" s="8"/>
    </row>
    <row r="9" ht="46" customHeight="1" spans="2:14">
      <c r="B9" s="6">
        <v>6</v>
      </c>
      <c r="C9" s="6" t="s">
        <v>34</v>
      </c>
      <c r="D9" s="6" t="s">
        <v>25</v>
      </c>
      <c r="E9" s="6" t="s">
        <v>35</v>
      </c>
      <c r="F9" s="7">
        <v>31</v>
      </c>
      <c r="G9" s="8">
        <f t="shared" si="0"/>
        <v>22</v>
      </c>
      <c r="H9" s="9">
        <v>0</v>
      </c>
      <c r="I9" s="9"/>
      <c r="J9" s="12">
        <v>7</v>
      </c>
      <c r="K9" s="15" t="s">
        <v>36</v>
      </c>
      <c r="L9" s="13">
        <v>15</v>
      </c>
      <c r="M9" s="15" t="s">
        <v>37</v>
      </c>
      <c r="N9" s="8"/>
    </row>
    <row r="10" ht="60" customHeight="1" spans="2:14">
      <c r="B10" s="6">
        <v>7</v>
      </c>
      <c r="C10" s="6" t="s">
        <v>38</v>
      </c>
      <c r="D10" s="6" t="s">
        <v>25</v>
      </c>
      <c r="E10" s="6" t="s">
        <v>39</v>
      </c>
      <c r="F10" s="7">
        <v>24</v>
      </c>
      <c r="G10" s="8">
        <f t="shared" si="0"/>
        <v>278</v>
      </c>
      <c r="H10" s="9">
        <v>246</v>
      </c>
      <c r="I10" s="14" t="s">
        <v>40</v>
      </c>
      <c r="J10" s="12">
        <v>0</v>
      </c>
      <c r="K10" s="13"/>
      <c r="L10" s="13">
        <v>32</v>
      </c>
      <c r="M10" s="15" t="s">
        <v>41</v>
      </c>
      <c r="N10" s="16" t="s">
        <v>29</v>
      </c>
    </row>
    <row r="11" ht="60" customHeight="1" spans="2:14">
      <c r="B11" s="6">
        <v>8</v>
      </c>
      <c r="C11" s="6" t="s">
        <v>42</v>
      </c>
      <c r="D11" s="6" t="s">
        <v>25</v>
      </c>
      <c r="E11" s="6" t="s">
        <v>43</v>
      </c>
      <c r="F11" s="8">
        <v>31</v>
      </c>
      <c r="G11" s="8">
        <f t="shared" ref="G11:G20" si="1">H11+J11+L11</f>
        <v>83</v>
      </c>
      <c r="H11" s="8">
        <v>21</v>
      </c>
      <c r="I11" s="8" t="s">
        <v>44</v>
      </c>
      <c r="J11" s="8">
        <v>55</v>
      </c>
      <c r="K11" s="8" t="s">
        <v>45</v>
      </c>
      <c r="L11" s="8">
        <v>7</v>
      </c>
      <c r="M11" s="8" t="s">
        <v>46</v>
      </c>
      <c r="N11" s="16" t="s">
        <v>29</v>
      </c>
    </row>
    <row r="12" ht="60" customHeight="1" spans="2:14">
      <c r="B12" s="6">
        <v>9</v>
      </c>
      <c r="C12" s="6" t="s">
        <v>47</v>
      </c>
      <c r="D12" s="6" t="s">
        <v>25</v>
      </c>
      <c r="E12" s="6" t="s">
        <v>48</v>
      </c>
      <c r="F12" s="8">
        <v>31</v>
      </c>
      <c r="G12" s="8">
        <f t="shared" si="1"/>
        <v>31</v>
      </c>
      <c r="H12" s="8">
        <v>17</v>
      </c>
      <c r="I12" s="8" t="s">
        <v>49</v>
      </c>
      <c r="J12" s="8">
        <v>8</v>
      </c>
      <c r="K12" s="8" t="s">
        <v>50</v>
      </c>
      <c r="L12" s="8">
        <v>6</v>
      </c>
      <c r="M12" s="8" t="s">
        <v>51</v>
      </c>
      <c r="N12" s="16" t="s">
        <v>29</v>
      </c>
    </row>
    <row r="13" ht="60" customHeight="1" spans="2:14">
      <c r="B13" s="6">
        <v>10</v>
      </c>
      <c r="C13" s="6" t="s">
        <v>52</v>
      </c>
      <c r="D13" s="6" t="s">
        <v>25</v>
      </c>
      <c r="E13" s="6" t="s">
        <v>53</v>
      </c>
      <c r="F13" s="8">
        <v>31</v>
      </c>
      <c r="G13" s="8">
        <f t="shared" si="1"/>
        <v>106</v>
      </c>
      <c r="H13" s="8">
        <v>82</v>
      </c>
      <c r="I13" s="8" t="s">
        <v>54</v>
      </c>
      <c r="J13" s="8">
        <v>0</v>
      </c>
      <c r="K13" s="8"/>
      <c r="L13" s="8">
        <v>24</v>
      </c>
      <c r="M13" s="8" t="s">
        <v>55</v>
      </c>
      <c r="N13" s="8"/>
    </row>
    <row r="14" ht="60" customHeight="1" spans="2:14">
      <c r="B14" s="6">
        <v>11</v>
      </c>
      <c r="C14" s="6" t="s">
        <v>56</v>
      </c>
      <c r="D14" s="6" t="s">
        <v>25</v>
      </c>
      <c r="E14" s="6" t="s">
        <v>57</v>
      </c>
      <c r="F14" s="8">
        <v>31</v>
      </c>
      <c r="G14" s="8">
        <f t="shared" si="1"/>
        <v>38</v>
      </c>
      <c r="H14" s="8">
        <v>32</v>
      </c>
      <c r="I14" s="8" t="s">
        <v>58</v>
      </c>
      <c r="J14" s="8">
        <v>0</v>
      </c>
      <c r="K14" s="8"/>
      <c r="L14" s="8">
        <v>6</v>
      </c>
      <c r="M14" s="8" t="s">
        <v>59</v>
      </c>
      <c r="N14" s="8"/>
    </row>
    <row r="15" ht="60" customHeight="1" spans="2:14">
      <c r="B15" s="6">
        <v>12</v>
      </c>
      <c r="C15" s="6" t="s">
        <v>60</v>
      </c>
      <c r="D15" s="6" t="s">
        <v>25</v>
      </c>
      <c r="E15" s="6" t="s">
        <v>61</v>
      </c>
      <c r="F15" s="8">
        <v>24</v>
      </c>
      <c r="G15" s="8">
        <f t="shared" si="1"/>
        <v>25</v>
      </c>
      <c r="H15" s="8">
        <v>0</v>
      </c>
      <c r="I15" s="8"/>
      <c r="J15" s="8">
        <v>0</v>
      </c>
      <c r="K15" s="8"/>
      <c r="L15" s="8">
        <v>25</v>
      </c>
      <c r="M15" s="8" t="s">
        <v>62</v>
      </c>
      <c r="N15" s="8"/>
    </row>
    <row r="16" ht="60" customHeight="1" spans="2:14">
      <c r="B16" s="6">
        <v>13</v>
      </c>
      <c r="C16" s="6" t="s">
        <v>63</v>
      </c>
      <c r="D16" s="6" t="s">
        <v>64</v>
      </c>
      <c r="E16" s="6" t="s">
        <v>65</v>
      </c>
      <c r="F16" s="6">
        <v>16</v>
      </c>
      <c r="G16" s="8">
        <f t="shared" si="1"/>
        <v>12</v>
      </c>
      <c r="H16" s="8">
        <v>10</v>
      </c>
      <c r="I16" s="8" t="s">
        <v>66</v>
      </c>
      <c r="J16" s="8">
        <v>0</v>
      </c>
      <c r="K16" s="8"/>
      <c r="L16" s="8">
        <v>2</v>
      </c>
      <c r="M16" s="8" t="s">
        <v>67</v>
      </c>
      <c r="N16" s="8"/>
    </row>
    <row r="17" ht="60" customHeight="1" spans="2:14">
      <c r="B17" s="6">
        <v>14</v>
      </c>
      <c r="C17" s="6" t="s">
        <v>68</v>
      </c>
      <c r="D17" s="6" t="s">
        <v>64</v>
      </c>
      <c r="E17" s="6" t="s">
        <v>69</v>
      </c>
      <c r="F17" s="8">
        <v>27</v>
      </c>
      <c r="G17" s="8">
        <f t="shared" si="1"/>
        <v>10</v>
      </c>
      <c r="H17" s="8">
        <v>0</v>
      </c>
      <c r="J17" s="8">
        <v>9</v>
      </c>
      <c r="K17" s="8" t="s">
        <v>70</v>
      </c>
      <c r="L17" s="8">
        <v>1</v>
      </c>
      <c r="M17" s="8" t="s">
        <v>71</v>
      </c>
      <c r="N17" s="8"/>
    </row>
    <row r="18" ht="60" customHeight="1" spans="2:14">
      <c r="B18" s="6">
        <v>15</v>
      </c>
      <c r="C18" s="6" t="s">
        <v>72</v>
      </c>
      <c r="D18" s="6" t="s">
        <v>64</v>
      </c>
      <c r="E18" s="6" t="s">
        <v>73</v>
      </c>
      <c r="F18" s="6">
        <v>22</v>
      </c>
      <c r="G18" s="8">
        <f t="shared" si="1"/>
        <v>138</v>
      </c>
      <c r="H18" s="8">
        <v>57</v>
      </c>
      <c r="I18" s="6" t="s">
        <v>74</v>
      </c>
      <c r="J18" s="8">
        <v>68</v>
      </c>
      <c r="K18" s="8" t="s">
        <v>75</v>
      </c>
      <c r="L18" s="8">
        <v>13</v>
      </c>
      <c r="M18" s="8" t="s">
        <v>76</v>
      </c>
      <c r="N18" s="8"/>
    </row>
    <row r="19" ht="60" customHeight="1" spans="2:14">
      <c r="B19" s="6">
        <v>16</v>
      </c>
      <c r="C19" s="6" t="s">
        <v>77</v>
      </c>
      <c r="D19" s="6" t="s">
        <v>64</v>
      </c>
      <c r="E19" s="6" t="s">
        <v>78</v>
      </c>
      <c r="F19" s="6">
        <v>26.8</v>
      </c>
      <c r="G19" s="8">
        <f t="shared" si="1"/>
        <v>5</v>
      </c>
      <c r="H19" s="8">
        <v>0</v>
      </c>
      <c r="I19" s="8"/>
      <c r="J19" s="8">
        <v>5</v>
      </c>
      <c r="K19" s="8" t="s">
        <v>79</v>
      </c>
      <c r="L19" s="8">
        <v>0</v>
      </c>
      <c r="M19" s="8"/>
      <c r="N19" s="8"/>
    </row>
    <row r="20" ht="60" customHeight="1" spans="2:14">
      <c r="B20" s="6">
        <v>17</v>
      </c>
      <c r="C20" s="6" t="s">
        <v>80</v>
      </c>
      <c r="D20" s="6" t="s">
        <v>64</v>
      </c>
      <c r="E20" s="6" t="s">
        <v>81</v>
      </c>
      <c r="F20" s="6">
        <v>26</v>
      </c>
      <c r="G20" s="8">
        <f t="shared" si="1"/>
        <v>8</v>
      </c>
      <c r="H20" s="8">
        <v>0</v>
      </c>
      <c r="I20" s="8"/>
      <c r="J20" s="8">
        <v>7</v>
      </c>
      <c r="K20" s="8" t="s">
        <v>82</v>
      </c>
      <c r="L20" s="8">
        <v>1</v>
      </c>
      <c r="M20" s="8" t="s">
        <v>83</v>
      </c>
      <c r="N20" s="8"/>
    </row>
    <row r="21" s="1" customFormat="1" ht="27.75" customHeight="1" spans="2:14">
      <c r="B21" s="3" t="s">
        <v>84</v>
      </c>
      <c r="C21" s="3"/>
      <c r="D21" s="3"/>
      <c r="E21" s="3"/>
      <c r="F21" s="3"/>
      <c r="G21" s="3">
        <f>SUM(G4:G20)</f>
        <v>905</v>
      </c>
      <c r="H21" s="3">
        <f>SUM(H4:H20)</f>
        <v>550</v>
      </c>
      <c r="I21" s="3"/>
      <c r="J21" s="3">
        <f>SUM(J4:J20)</f>
        <v>201</v>
      </c>
      <c r="K21" s="3"/>
      <c r="L21" s="3">
        <f>SUM(L4:L20)</f>
        <v>154</v>
      </c>
      <c r="M21" s="3"/>
      <c r="N21" s="17"/>
    </row>
    <row r="22" ht="45.75" customHeight="1" spans="2:14">
      <c r="B22" s="10" t="s">
        <v>85</v>
      </c>
      <c r="C22" s="10"/>
      <c r="D22" s="10"/>
      <c r="E22" s="10"/>
      <c r="F22" s="10"/>
      <c r="G22" s="10"/>
      <c r="H22" s="10"/>
      <c r="I22" s="10"/>
      <c r="J22" s="10"/>
      <c r="K22" s="10"/>
      <c r="L22" s="10"/>
      <c r="M22" s="10"/>
      <c r="N22" s="10"/>
    </row>
  </sheetData>
  <mergeCells count="13">
    <mergeCell ref="B1:N1"/>
    <mergeCell ref="H2:I2"/>
    <mergeCell ref="J2:K2"/>
    <mergeCell ref="L2:M2"/>
    <mergeCell ref="B21:F21"/>
    <mergeCell ref="B22:N22"/>
    <mergeCell ref="B2:B3"/>
    <mergeCell ref="C2:C3"/>
    <mergeCell ref="D2:D3"/>
    <mergeCell ref="E2:E3"/>
    <mergeCell ref="F2:F3"/>
    <mergeCell ref="G2:G3"/>
    <mergeCell ref="N2:N3"/>
  </mergeCells>
  <pageMargins left="0.786805555555556" right="0.707638888888889" top="0.94375" bottom="0.747916666666667" header="0.313888888888889" footer="0.313888888888889"/>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LH002</cp:lastModifiedBy>
  <dcterms:created xsi:type="dcterms:W3CDTF">2006-09-16T19:21:00Z</dcterms:created>
  <dcterms:modified xsi:type="dcterms:W3CDTF">2021-11-17T07:27:10Z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KSOReadingLayout">
    <vt:bool>true</vt:bool>
  </property>
  <property fmtid="{D5CDD505-2E9C-101B-9397-08002B2CF9AE}" pid="4" name="ICV">
    <vt:lpwstr>24A928B5C47E4A60B00CC78206D41DD5</vt:lpwstr>
  </property>
</Properties>
</file>