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0500"/>
  </bookViews>
  <sheets>
    <sheet name="支出科目表" sheetId="6" r:id="rId1"/>
    <sheet name="Sheet1" sheetId="1" r:id="rId2"/>
    <sheet name="Sheet2" sheetId="2" r:id="rId3"/>
    <sheet name="Sheet3" sheetId="3" r:id="rId4"/>
  </sheets>
  <definedNames>
    <definedName name="_xlnm.Print_Titles" localSheetId="0">支出科目表!$A$3:$IV$4</definedName>
  </definedNames>
  <calcPr calcId="124519"/>
</workbook>
</file>

<file path=xl/calcChain.xml><?xml version="1.0" encoding="utf-8"?>
<calcChain xmlns="http://schemas.openxmlformats.org/spreadsheetml/2006/main">
  <c r="F10" i="6"/>
  <c r="F5"/>
  <c r="F42" s="1"/>
  <c r="C39"/>
  <c r="C28"/>
  <c r="C36"/>
  <c r="C34"/>
  <c r="I32"/>
  <c r="C31"/>
  <c r="I30"/>
  <c r="I26"/>
  <c r="C26"/>
  <c r="I24"/>
  <c r="C23"/>
  <c r="I22"/>
  <c r="I20"/>
  <c r="C20"/>
  <c r="C18"/>
  <c r="C16"/>
  <c r="C11"/>
  <c r="I10"/>
  <c r="I5"/>
  <c r="C5"/>
  <c r="I42" l="1"/>
  <c r="C42"/>
</calcChain>
</file>

<file path=xl/sharedStrings.xml><?xml version="1.0" encoding="utf-8"?>
<sst xmlns="http://schemas.openxmlformats.org/spreadsheetml/2006/main" count="123" uniqueCount="101">
  <si>
    <t>金额</t>
  </si>
  <si>
    <t>基本工资</t>
  </si>
  <si>
    <t>其他人大事务支出</t>
  </si>
  <si>
    <t>津贴补贴</t>
  </si>
  <si>
    <t>一般行政管理事务</t>
  </si>
  <si>
    <t>其他社会保障缴费</t>
  </si>
  <si>
    <t>其他共产党事务支出</t>
  </si>
  <si>
    <t>其他工资福利支出</t>
  </si>
  <si>
    <t>商品和服务支出</t>
  </si>
  <si>
    <t>治安管理</t>
  </si>
  <si>
    <t>办公费</t>
  </si>
  <si>
    <t>印刷费</t>
  </si>
  <si>
    <t>其他司法支出</t>
  </si>
  <si>
    <t>电费</t>
  </si>
  <si>
    <t>其他公共安全支出</t>
  </si>
  <si>
    <t>邮电费</t>
  </si>
  <si>
    <t>物业费</t>
  </si>
  <si>
    <t>会议费</t>
  </si>
  <si>
    <t>其他教育支出</t>
  </si>
  <si>
    <t>培训费</t>
  </si>
  <si>
    <t>公务接待费</t>
  </si>
  <si>
    <t>劳务费</t>
  </si>
  <si>
    <t>工会经费</t>
  </si>
  <si>
    <t>福利费</t>
  </si>
  <si>
    <t>公务车运行维护费</t>
  </si>
  <si>
    <t>其他交通费</t>
  </si>
  <si>
    <t>其他商品和服务支出</t>
  </si>
  <si>
    <t>对个人和家庭的补助</t>
  </si>
  <si>
    <t>离休费</t>
  </si>
  <si>
    <t>退休费</t>
  </si>
  <si>
    <t>其他对个人和家庭的补助支出</t>
  </si>
  <si>
    <t>办公设备购置</t>
  </si>
  <si>
    <t>资本性支出</t>
  </si>
  <si>
    <t>归口管理的行政单位离退休</t>
  </si>
  <si>
    <t>其他计划生育事务支出</t>
  </si>
  <si>
    <t>其他对企业补助</t>
  </si>
  <si>
    <t>对企业补助</t>
  </si>
  <si>
    <t>对村民委员会和村党支部补助</t>
  </si>
  <si>
    <t>其他支出</t>
  </si>
  <si>
    <t>预备费</t>
  </si>
  <si>
    <t>住房公积金</t>
  </si>
  <si>
    <t>单位：万元</t>
    <phoneticPr fontId="4" type="noConversion"/>
  </si>
  <si>
    <t>功能分类</t>
    <phoneticPr fontId="4" type="noConversion"/>
  </si>
  <si>
    <t>合计</t>
    <phoneticPr fontId="4" type="noConversion"/>
  </si>
  <si>
    <t>其他群众团体事务支出</t>
  </si>
  <si>
    <t>其他节能环保支出</t>
    <phoneticPr fontId="4" type="noConversion"/>
  </si>
  <si>
    <t>对民间非营利组织和群众性自治组织补贴</t>
    <phoneticPr fontId="4" type="noConversion"/>
  </si>
  <si>
    <t>部门经济分类</t>
    <phoneticPr fontId="4" type="noConversion"/>
  </si>
  <si>
    <t>政府经济分类</t>
    <phoneticPr fontId="4" type="noConversion"/>
  </si>
  <si>
    <t>代码</t>
    <phoneticPr fontId="4" type="noConversion"/>
  </si>
  <si>
    <t>名称</t>
    <phoneticPr fontId="4" type="noConversion"/>
  </si>
  <si>
    <t>一般公共服务</t>
    <phoneticPr fontId="4" type="noConversion"/>
  </si>
  <si>
    <t>工资福利支出</t>
    <phoneticPr fontId="4" type="noConversion"/>
  </si>
  <si>
    <t>机关工资福利支出</t>
    <phoneticPr fontId="4" type="noConversion"/>
  </si>
  <si>
    <t>工资奖金津补贴</t>
    <phoneticPr fontId="4" type="noConversion"/>
  </si>
  <si>
    <t>行政运行</t>
    <phoneticPr fontId="4" type="noConversion"/>
  </si>
  <si>
    <t>社会保障缴费</t>
    <phoneticPr fontId="4" type="noConversion"/>
  </si>
  <si>
    <t>机关商品和服务支出</t>
    <phoneticPr fontId="4" type="noConversion"/>
  </si>
  <si>
    <t>公共安全支出</t>
    <phoneticPr fontId="4" type="noConversion"/>
  </si>
  <si>
    <t>办公经费</t>
  </si>
  <si>
    <t>专用材料购置费</t>
  </si>
  <si>
    <t>委托业务费</t>
  </si>
  <si>
    <t>教育支出</t>
    <phoneticPr fontId="4" type="noConversion"/>
  </si>
  <si>
    <t>差旅费</t>
    <phoneticPr fontId="4" type="noConversion"/>
  </si>
  <si>
    <t>维修（护）费</t>
    <phoneticPr fontId="4" type="noConversion"/>
  </si>
  <si>
    <t>公务用车运行维护费</t>
  </si>
  <si>
    <t>文化体育与传媒支出</t>
    <phoneticPr fontId="4" type="noConversion"/>
  </si>
  <si>
    <t>维护费</t>
  </si>
  <si>
    <t>其他文化体育与宣传支出</t>
    <phoneticPr fontId="4" type="noConversion"/>
  </si>
  <si>
    <t>社会保障和就业支出</t>
    <phoneticPr fontId="4" type="noConversion"/>
  </si>
  <si>
    <t>机关资本性支出（一）</t>
    <phoneticPr fontId="4" type="noConversion"/>
  </si>
  <si>
    <t>专用材料费费</t>
    <phoneticPr fontId="4" type="noConversion"/>
  </si>
  <si>
    <t>设备购置</t>
  </si>
  <si>
    <t>其他社会保障和就业支出</t>
    <phoneticPr fontId="4" type="noConversion"/>
  </si>
  <si>
    <t>对事业单位经常性补助</t>
    <phoneticPr fontId="4" type="noConversion"/>
  </si>
  <si>
    <t>医疗卫生与计划生育支出</t>
    <phoneticPr fontId="4" type="noConversion"/>
  </si>
  <si>
    <t>其他对事业单位补助</t>
  </si>
  <si>
    <t>对企业补助</t>
    <phoneticPr fontId="4" type="noConversion"/>
  </si>
  <si>
    <t>其他医疗卫生与计划生育支出</t>
    <phoneticPr fontId="4" type="noConversion"/>
  </si>
  <si>
    <t>节能环保支出</t>
    <phoneticPr fontId="4" type="noConversion"/>
  </si>
  <si>
    <t>对个人和家庭的补助</t>
    <phoneticPr fontId="4" type="noConversion"/>
  </si>
  <si>
    <t>社会福利和救助</t>
  </si>
  <si>
    <t>城乡社区支出</t>
    <phoneticPr fontId="4" type="noConversion"/>
  </si>
  <si>
    <t>离退休费</t>
    <phoneticPr fontId="4" type="noConversion"/>
  </si>
  <si>
    <t>其他城乡社区管理事务支出</t>
    <phoneticPr fontId="4" type="noConversion"/>
  </si>
  <si>
    <t>其他城乡社区支出</t>
    <phoneticPr fontId="4" type="noConversion"/>
  </si>
  <si>
    <t>预备费及预留</t>
    <phoneticPr fontId="4" type="noConversion"/>
  </si>
  <si>
    <t>农林水支出</t>
    <phoneticPr fontId="4" type="noConversion"/>
  </si>
  <si>
    <t>其他支出</t>
    <phoneticPr fontId="4" type="noConversion"/>
  </si>
  <si>
    <t>其他农林水支出</t>
    <phoneticPr fontId="4" type="noConversion"/>
  </si>
  <si>
    <t>资源勘探信息等支出</t>
    <phoneticPr fontId="4" type="noConversion"/>
  </si>
  <si>
    <t>其他支持中小企业发展和管理支出</t>
    <phoneticPr fontId="4" type="noConversion"/>
  </si>
  <si>
    <t>住房保障支出</t>
    <phoneticPr fontId="4" type="noConversion"/>
  </si>
  <si>
    <t>…</t>
    <phoneticPr fontId="4" type="noConversion"/>
  </si>
  <si>
    <t>预备费</t>
    <phoneticPr fontId="4" type="noConversion"/>
  </si>
  <si>
    <t>其他支出（类）</t>
    <phoneticPr fontId="4" type="noConversion"/>
  </si>
  <si>
    <t>对民间非营利组织和群众性自治组织补贴</t>
  </si>
  <si>
    <t>委托业务费</t>
    <phoneticPr fontId="3" type="noConversion"/>
  </si>
  <si>
    <t>乡镇：北京市通州区台湖镇人民政府</t>
    <phoneticPr fontId="3" type="noConversion"/>
  </si>
  <si>
    <t>支出科目表</t>
    <phoneticPr fontId="4" type="noConversion"/>
  </si>
  <si>
    <t>道路交通管理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</si>
</sst>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20"/>
      <color indexed="8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1" fillId="2" borderId="0" xfId="1" applyFill="1"/>
    <xf numFmtId="0" fontId="2" fillId="2" borderId="0" xfId="1" applyNumberFormat="1" applyFont="1" applyFill="1" applyBorder="1" applyAlignment="1">
      <alignment horizontal="center" vertical="center" wrapText="1"/>
    </xf>
    <xf numFmtId="0" fontId="5" fillId="2" borderId="0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1" fillId="2" borderId="0" xfId="1" applyFont="1" applyFill="1"/>
    <xf numFmtId="176" fontId="6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2" fillId="2" borderId="0" xfId="1" applyFont="1" applyFill="1" applyAlignment="1">
      <alignment horizontal="right" vertical="center"/>
    </xf>
    <xf numFmtId="0" fontId="1" fillId="2" borderId="0" xfId="1" applyFill="1" applyAlignment="1">
      <alignment horizontal="right" vertical="center"/>
    </xf>
    <xf numFmtId="0" fontId="8" fillId="2" borderId="0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quotePrefix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5"/>
  <sheetViews>
    <sheetView tabSelected="1" topLeftCell="A7" workbookViewId="0">
      <selection activeCell="E16" sqref="E16"/>
    </sheetView>
  </sheetViews>
  <sheetFormatPr defaultColWidth="9" defaultRowHeight="14.25"/>
  <cols>
    <col min="1" max="1" width="12.25" style="8" customWidth="1"/>
    <col min="2" max="2" width="31.75" style="18" bestFit="1" customWidth="1"/>
    <col min="3" max="3" width="12.125" style="18" customWidth="1"/>
    <col min="4" max="4" width="12.25" style="18" customWidth="1"/>
    <col min="5" max="5" width="19.25" style="18" bestFit="1" customWidth="1"/>
    <col min="6" max="6" width="12.125" style="18" customWidth="1"/>
    <col min="7" max="7" width="12.25" style="8" customWidth="1"/>
    <col min="8" max="8" width="21.375" style="8" bestFit="1" customWidth="1"/>
    <col min="9" max="9" width="12.125" style="8" customWidth="1"/>
    <col min="10" max="256" width="9" style="8"/>
    <col min="257" max="257" width="12.25" style="8" customWidth="1"/>
    <col min="258" max="258" width="31.75" style="8" bestFit="1" customWidth="1"/>
    <col min="259" max="259" width="12.125" style="8" customWidth="1"/>
    <col min="260" max="260" width="12.25" style="8" customWidth="1"/>
    <col min="261" max="261" width="19.25" style="8" bestFit="1" customWidth="1"/>
    <col min="262" max="262" width="12.125" style="8" customWidth="1"/>
    <col min="263" max="263" width="12.25" style="8" customWidth="1"/>
    <col min="264" max="264" width="21.375" style="8" bestFit="1" customWidth="1"/>
    <col min="265" max="265" width="12.125" style="8" customWidth="1"/>
    <col min="266" max="512" width="9" style="8"/>
    <col min="513" max="513" width="12.25" style="8" customWidth="1"/>
    <col min="514" max="514" width="31.75" style="8" bestFit="1" customWidth="1"/>
    <col min="515" max="515" width="12.125" style="8" customWidth="1"/>
    <col min="516" max="516" width="12.25" style="8" customWidth="1"/>
    <col min="517" max="517" width="19.25" style="8" bestFit="1" customWidth="1"/>
    <col min="518" max="518" width="12.125" style="8" customWidth="1"/>
    <col min="519" max="519" width="12.25" style="8" customWidth="1"/>
    <col min="520" max="520" width="21.375" style="8" bestFit="1" customWidth="1"/>
    <col min="521" max="521" width="12.125" style="8" customWidth="1"/>
    <col min="522" max="768" width="9" style="8"/>
    <col min="769" max="769" width="12.25" style="8" customWidth="1"/>
    <col min="770" max="770" width="31.75" style="8" bestFit="1" customWidth="1"/>
    <col min="771" max="771" width="12.125" style="8" customWidth="1"/>
    <col min="772" max="772" width="12.25" style="8" customWidth="1"/>
    <col min="773" max="773" width="19.25" style="8" bestFit="1" customWidth="1"/>
    <col min="774" max="774" width="12.125" style="8" customWidth="1"/>
    <col min="775" max="775" width="12.25" style="8" customWidth="1"/>
    <col min="776" max="776" width="21.375" style="8" bestFit="1" customWidth="1"/>
    <col min="777" max="777" width="12.125" style="8" customWidth="1"/>
    <col min="778" max="1024" width="9" style="8"/>
    <col min="1025" max="1025" width="12.25" style="8" customWidth="1"/>
    <col min="1026" max="1026" width="31.75" style="8" bestFit="1" customWidth="1"/>
    <col min="1027" max="1027" width="12.125" style="8" customWidth="1"/>
    <col min="1028" max="1028" width="12.25" style="8" customWidth="1"/>
    <col min="1029" max="1029" width="19.25" style="8" bestFit="1" customWidth="1"/>
    <col min="1030" max="1030" width="12.125" style="8" customWidth="1"/>
    <col min="1031" max="1031" width="12.25" style="8" customWidth="1"/>
    <col min="1032" max="1032" width="21.375" style="8" bestFit="1" customWidth="1"/>
    <col min="1033" max="1033" width="12.125" style="8" customWidth="1"/>
    <col min="1034" max="1280" width="9" style="8"/>
    <col min="1281" max="1281" width="12.25" style="8" customWidth="1"/>
    <col min="1282" max="1282" width="31.75" style="8" bestFit="1" customWidth="1"/>
    <col min="1283" max="1283" width="12.125" style="8" customWidth="1"/>
    <col min="1284" max="1284" width="12.25" style="8" customWidth="1"/>
    <col min="1285" max="1285" width="19.25" style="8" bestFit="1" customWidth="1"/>
    <col min="1286" max="1286" width="12.125" style="8" customWidth="1"/>
    <col min="1287" max="1287" width="12.25" style="8" customWidth="1"/>
    <col min="1288" max="1288" width="21.375" style="8" bestFit="1" customWidth="1"/>
    <col min="1289" max="1289" width="12.125" style="8" customWidth="1"/>
    <col min="1290" max="1536" width="9" style="8"/>
    <col min="1537" max="1537" width="12.25" style="8" customWidth="1"/>
    <col min="1538" max="1538" width="31.75" style="8" bestFit="1" customWidth="1"/>
    <col min="1539" max="1539" width="12.125" style="8" customWidth="1"/>
    <col min="1540" max="1540" width="12.25" style="8" customWidth="1"/>
    <col min="1541" max="1541" width="19.25" style="8" bestFit="1" customWidth="1"/>
    <col min="1542" max="1542" width="12.125" style="8" customWidth="1"/>
    <col min="1543" max="1543" width="12.25" style="8" customWidth="1"/>
    <col min="1544" max="1544" width="21.375" style="8" bestFit="1" customWidth="1"/>
    <col min="1545" max="1545" width="12.125" style="8" customWidth="1"/>
    <col min="1546" max="1792" width="9" style="8"/>
    <col min="1793" max="1793" width="12.25" style="8" customWidth="1"/>
    <col min="1794" max="1794" width="31.75" style="8" bestFit="1" customWidth="1"/>
    <col min="1795" max="1795" width="12.125" style="8" customWidth="1"/>
    <col min="1796" max="1796" width="12.25" style="8" customWidth="1"/>
    <col min="1797" max="1797" width="19.25" style="8" bestFit="1" customWidth="1"/>
    <col min="1798" max="1798" width="12.125" style="8" customWidth="1"/>
    <col min="1799" max="1799" width="12.25" style="8" customWidth="1"/>
    <col min="1800" max="1800" width="21.375" style="8" bestFit="1" customWidth="1"/>
    <col min="1801" max="1801" width="12.125" style="8" customWidth="1"/>
    <col min="1802" max="2048" width="9" style="8"/>
    <col min="2049" max="2049" width="12.25" style="8" customWidth="1"/>
    <col min="2050" max="2050" width="31.75" style="8" bestFit="1" customWidth="1"/>
    <col min="2051" max="2051" width="12.125" style="8" customWidth="1"/>
    <col min="2052" max="2052" width="12.25" style="8" customWidth="1"/>
    <col min="2053" max="2053" width="19.25" style="8" bestFit="1" customWidth="1"/>
    <col min="2054" max="2054" width="12.125" style="8" customWidth="1"/>
    <col min="2055" max="2055" width="12.25" style="8" customWidth="1"/>
    <col min="2056" max="2056" width="21.375" style="8" bestFit="1" customWidth="1"/>
    <col min="2057" max="2057" width="12.125" style="8" customWidth="1"/>
    <col min="2058" max="2304" width="9" style="8"/>
    <col min="2305" max="2305" width="12.25" style="8" customWidth="1"/>
    <col min="2306" max="2306" width="31.75" style="8" bestFit="1" customWidth="1"/>
    <col min="2307" max="2307" width="12.125" style="8" customWidth="1"/>
    <col min="2308" max="2308" width="12.25" style="8" customWidth="1"/>
    <col min="2309" max="2309" width="19.25" style="8" bestFit="1" customWidth="1"/>
    <col min="2310" max="2310" width="12.125" style="8" customWidth="1"/>
    <col min="2311" max="2311" width="12.25" style="8" customWidth="1"/>
    <col min="2312" max="2312" width="21.375" style="8" bestFit="1" customWidth="1"/>
    <col min="2313" max="2313" width="12.125" style="8" customWidth="1"/>
    <col min="2314" max="2560" width="9" style="8"/>
    <col min="2561" max="2561" width="12.25" style="8" customWidth="1"/>
    <col min="2562" max="2562" width="31.75" style="8" bestFit="1" customWidth="1"/>
    <col min="2563" max="2563" width="12.125" style="8" customWidth="1"/>
    <col min="2564" max="2564" width="12.25" style="8" customWidth="1"/>
    <col min="2565" max="2565" width="19.25" style="8" bestFit="1" customWidth="1"/>
    <col min="2566" max="2566" width="12.125" style="8" customWidth="1"/>
    <col min="2567" max="2567" width="12.25" style="8" customWidth="1"/>
    <col min="2568" max="2568" width="21.375" style="8" bestFit="1" customWidth="1"/>
    <col min="2569" max="2569" width="12.125" style="8" customWidth="1"/>
    <col min="2570" max="2816" width="9" style="8"/>
    <col min="2817" max="2817" width="12.25" style="8" customWidth="1"/>
    <col min="2818" max="2818" width="31.75" style="8" bestFit="1" customWidth="1"/>
    <col min="2819" max="2819" width="12.125" style="8" customWidth="1"/>
    <col min="2820" max="2820" width="12.25" style="8" customWidth="1"/>
    <col min="2821" max="2821" width="19.25" style="8" bestFit="1" customWidth="1"/>
    <col min="2822" max="2822" width="12.125" style="8" customWidth="1"/>
    <col min="2823" max="2823" width="12.25" style="8" customWidth="1"/>
    <col min="2824" max="2824" width="21.375" style="8" bestFit="1" customWidth="1"/>
    <col min="2825" max="2825" width="12.125" style="8" customWidth="1"/>
    <col min="2826" max="3072" width="9" style="8"/>
    <col min="3073" max="3073" width="12.25" style="8" customWidth="1"/>
    <col min="3074" max="3074" width="31.75" style="8" bestFit="1" customWidth="1"/>
    <col min="3075" max="3075" width="12.125" style="8" customWidth="1"/>
    <col min="3076" max="3076" width="12.25" style="8" customWidth="1"/>
    <col min="3077" max="3077" width="19.25" style="8" bestFit="1" customWidth="1"/>
    <col min="3078" max="3078" width="12.125" style="8" customWidth="1"/>
    <col min="3079" max="3079" width="12.25" style="8" customWidth="1"/>
    <col min="3080" max="3080" width="21.375" style="8" bestFit="1" customWidth="1"/>
    <col min="3081" max="3081" width="12.125" style="8" customWidth="1"/>
    <col min="3082" max="3328" width="9" style="8"/>
    <col min="3329" max="3329" width="12.25" style="8" customWidth="1"/>
    <col min="3330" max="3330" width="31.75" style="8" bestFit="1" customWidth="1"/>
    <col min="3331" max="3331" width="12.125" style="8" customWidth="1"/>
    <col min="3332" max="3332" width="12.25" style="8" customWidth="1"/>
    <col min="3333" max="3333" width="19.25" style="8" bestFit="1" customWidth="1"/>
    <col min="3334" max="3334" width="12.125" style="8" customWidth="1"/>
    <col min="3335" max="3335" width="12.25" style="8" customWidth="1"/>
    <col min="3336" max="3336" width="21.375" style="8" bestFit="1" customWidth="1"/>
    <col min="3337" max="3337" width="12.125" style="8" customWidth="1"/>
    <col min="3338" max="3584" width="9" style="8"/>
    <col min="3585" max="3585" width="12.25" style="8" customWidth="1"/>
    <col min="3586" max="3586" width="31.75" style="8" bestFit="1" customWidth="1"/>
    <col min="3587" max="3587" width="12.125" style="8" customWidth="1"/>
    <col min="3588" max="3588" width="12.25" style="8" customWidth="1"/>
    <col min="3589" max="3589" width="19.25" style="8" bestFit="1" customWidth="1"/>
    <col min="3590" max="3590" width="12.125" style="8" customWidth="1"/>
    <col min="3591" max="3591" width="12.25" style="8" customWidth="1"/>
    <col min="3592" max="3592" width="21.375" style="8" bestFit="1" customWidth="1"/>
    <col min="3593" max="3593" width="12.125" style="8" customWidth="1"/>
    <col min="3594" max="3840" width="9" style="8"/>
    <col min="3841" max="3841" width="12.25" style="8" customWidth="1"/>
    <col min="3842" max="3842" width="31.75" style="8" bestFit="1" customWidth="1"/>
    <col min="3843" max="3843" width="12.125" style="8" customWidth="1"/>
    <col min="3844" max="3844" width="12.25" style="8" customWidth="1"/>
    <col min="3845" max="3845" width="19.25" style="8" bestFit="1" customWidth="1"/>
    <col min="3846" max="3846" width="12.125" style="8" customWidth="1"/>
    <col min="3847" max="3847" width="12.25" style="8" customWidth="1"/>
    <col min="3848" max="3848" width="21.375" style="8" bestFit="1" customWidth="1"/>
    <col min="3849" max="3849" width="12.125" style="8" customWidth="1"/>
    <col min="3850" max="4096" width="9" style="8"/>
    <col min="4097" max="4097" width="12.25" style="8" customWidth="1"/>
    <col min="4098" max="4098" width="31.75" style="8" bestFit="1" customWidth="1"/>
    <col min="4099" max="4099" width="12.125" style="8" customWidth="1"/>
    <col min="4100" max="4100" width="12.25" style="8" customWidth="1"/>
    <col min="4101" max="4101" width="19.25" style="8" bestFit="1" customWidth="1"/>
    <col min="4102" max="4102" width="12.125" style="8" customWidth="1"/>
    <col min="4103" max="4103" width="12.25" style="8" customWidth="1"/>
    <col min="4104" max="4104" width="21.375" style="8" bestFit="1" customWidth="1"/>
    <col min="4105" max="4105" width="12.125" style="8" customWidth="1"/>
    <col min="4106" max="4352" width="9" style="8"/>
    <col min="4353" max="4353" width="12.25" style="8" customWidth="1"/>
    <col min="4354" max="4354" width="31.75" style="8" bestFit="1" customWidth="1"/>
    <col min="4355" max="4355" width="12.125" style="8" customWidth="1"/>
    <col min="4356" max="4356" width="12.25" style="8" customWidth="1"/>
    <col min="4357" max="4357" width="19.25" style="8" bestFit="1" customWidth="1"/>
    <col min="4358" max="4358" width="12.125" style="8" customWidth="1"/>
    <col min="4359" max="4359" width="12.25" style="8" customWidth="1"/>
    <col min="4360" max="4360" width="21.375" style="8" bestFit="1" customWidth="1"/>
    <col min="4361" max="4361" width="12.125" style="8" customWidth="1"/>
    <col min="4362" max="4608" width="9" style="8"/>
    <col min="4609" max="4609" width="12.25" style="8" customWidth="1"/>
    <col min="4610" max="4610" width="31.75" style="8" bestFit="1" customWidth="1"/>
    <col min="4611" max="4611" width="12.125" style="8" customWidth="1"/>
    <col min="4612" max="4612" width="12.25" style="8" customWidth="1"/>
    <col min="4613" max="4613" width="19.25" style="8" bestFit="1" customWidth="1"/>
    <col min="4614" max="4614" width="12.125" style="8" customWidth="1"/>
    <col min="4615" max="4615" width="12.25" style="8" customWidth="1"/>
    <col min="4616" max="4616" width="21.375" style="8" bestFit="1" customWidth="1"/>
    <col min="4617" max="4617" width="12.125" style="8" customWidth="1"/>
    <col min="4618" max="4864" width="9" style="8"/>
    <col min="4865" max="4865" width="12.25" style="8" customWidth="1"/>
    <col min="4866" max="4866" width="31.75" style="8" bestFit="1" customWidth="1"/>
    <col min="4867" max="4867" width="12.125" style="8" customWidth="1"/>
    <col min="4868" max="4868" width="12.25" style="8" customWidth="1"/>
    <col min="4869" max="4869" width="19.25" style="8" bestFit="1" customWidth="1"/>
    <col min="4870" max="4870" width="12.125" style="8" customWidth="1"/>
    <col min="4871" max="4871" width="12.25" style="8" customWidth="1"/>
    <col min="4872" max="4872" width="21.375" style="8" bestFit="1" customWidth="1"/>
    <col min="4873" max="4873" width="12.125" style="8" customWidth="1"/>
    <col min="4874" max="5120" width="9" style="8"/>
    <col min="5121" max="5121" width="12.25" style="8" customWidth="1"/>
    <col min="5122" max="5122" width="31.75" style="8" bestFit="1" customWidth="1"/>
    <col min="5123" max="5123" width="12.125" style="8" customWidth="1"/>
    <col min="5124" max="5124" width="12.25" style="8" customWidth="1"/>
    <col min="5125" max="5125" width="19.25" style="8" bestFit="1" customWidth="1"/>
    <col min="5126" max="5126" width="12.125" style="8" customWidth="1"/>
    <col min="5127" max="5127" width="12.25" style="8" customWidth="1"/>
    <col min="5128" max="5128" width="21.375" style="8" bestFit="1" customWidth="1"/>
    <col min="5129" max="5129" width="12.125" style="8" customWidth="1"/>
    <col min="5130" max="5376" width="9" style="8"/>
    <col min="5377" max="5377" width="12.25" style="8" customWidth="1"/>
    <col min="5378" max="5378" width="31.75" style="8" bestFit="1" customWidth="1"/>
    <col min="5379" max="5379" width="12.125" style="8" customWidth="1"/>
    <col min="5380" max="5380" width="12.25" style="8" customWidth="1"/>
    <col min="5381" max="5381" width="19.25" style="8" bestFit="1" customWidth="1"/>
    <col min="5382" max="5382" width="12.125" style="8" customWidth="1"/>
    <col min="5383" max="5383" width="12.25" style="8" customWidth="1"/>
    <col min="5384" max="5384" width="21.375" style="8" bestFit="1" customWidth="1"/>
    <col min="5385" max="5385" width="12.125" style="8" customWidth="1"/>
    <col min="5386" max="5632" width="9" style="8"/>
    <col min="5633" max="5633" width="12.25" style="8" customWidth="1"/>
    <col min="5634" max="5634" width="31.75" style="8" bestFit="1" customWidth="1"/>
    <col min="5635" max="5635" width="12.125" style="8" customWidth="1"/>
    <col min="5636" max="5636" width="12.25" style="8" customWidth="1"/>
    <col min="5637" max="5637" width="19.25" style="8" bestFit="1" customWidth="1"/>
    <col min="5638" max="5638" width="12.125" style="8" customWidth="1"/>
    <col min="5639" max="5639" width="12.25" style="8" customWidth="1"/>
    <col min="5640" max="5640" width="21.375" style="8" bestFit="1" customWidth="1"/>
    <col min="5641" max="5641" width="12.125" style="8" customWidth="1"/>
    <col min="5642" max="5888" width="9" style="8"/>
    <col min="5889" max="5889" width="12.25" style="8" customWidth="1"/>
    <col min="5890" max="5890" width="31.75" style="8" bestFit="1" customWidth="1"/>
    <col min="5891" max="5891" width="12.125" style="8" customWidth="1"/>
    <col min="5892" max="5892" width="12.25" style="8" customWidth="1"/>
    <col min="5893" max="5893" width="19.25" style="8" bestFit="1" customWidth="1"/>
    <col min="5894" max="5894" width="12.125" style="8" customWidth="1"/>
    <col min="5895" max="5895" width="12.25" style="8" customWidth="1"/>
    <col min="5896" max="5896" width="21.375" style="8" bestFit="1" customWidth="1"/>
    <col min="5897" max="5897" width="12.125" style="8" customWidth="1"/>
    <col min="5898" max="6144" width="9" style="8"/>
    <col min="6145" max="6145" width="12.25" style="8" customWidth="1"/>
    <col min="6146" max="6146" width="31.75" style="8" bestFit="1" customWidth="1"/>
    <col min="6147" max="6147" width="12.125" style="8" customWidth="1"/>
    <col min="6148" max="6148" width="12.25" style="8" customWidth="1"/>
    <col min="6149" max="6149" width="19.25" style="8" bestFit="1" customWidth="1"/>
    <col min="6150" max="6150" width="12.125" style="8" customWidth="1"/>
    <col min="6151" max="6151" width="12.25" style="8" customWidth="1"/>
    <col min="6152" max="6152" width="21.375" style="8" bestFit="1" customWidth="1"/>
    <col min="6153" max="6153" width="12.125" style="8" customWidth="1"/>
    <col min="6154" max="6400" width="9" style="8"/>
    <col min="6401" max="6401" width="12.25" style="8" customWidth="1"/>
    <col min="6402" max="6402" width="31.75" style="8" bestFit="1" customWidth="1"/>
    <col min="6403" max="6403" width="12.125" style="8" customWidth="1"/>
    <col min="6404" max="6404" width="12.25" style="8" customWidth="1"/>
    <col min="6405" max="6405" width="19.25" style="8" bestFit="1" customWidth="1"/>
    <col min="6406" max="6406" width="12.125" style="8" customWidth="1"/>
    <col min="6407" max="6407" width="12.25" style="8" customWidth="1"/>
    <col min="6408" max="6408" width="21.375" style="8" bestFit="1" customWidth="1"/>
    <col min="6409" max="6409" width="12.125" style="8" customWidth="1"/>
    <col min="6410" max="6656" width="9" style="8"/>
    <col min="6657" max="6657" width="12.25" style="8" customWidth="1"/>
    <col min="6658" max="6658" width="31.75" style="8" bestFit="1" customWidth="1"/>
    <col min="6659" max="6659" width="12.125" style="8" customWidth="1"/>
    <col min="6660" max="6660" width="12.25" style="8" customWidth="1"/>
    <col min="6661" max="6661" width="19.25" style="8" bestFit="1" customWidth="1"/>
    <col min="6662" max="6662" width="12.125" style="8" customWidth="1"/>
    <col min="6663" max="6663" width="12.25" style="8" customWidth="1"/>
    <col min="6664" max="6664" width="21.375" style="8" bestFit="1" customWidth="1"/>
    <col min="6665" max="6665" width="12.125" style="8" customWidth="1"/>
    <col min="6666" max="6912" width="9" style="8"/>
    <col min="6913" max="6913" width="12.25" style="8" customWidth="1"/>
    <col min="6914" max="6914" width="31.75" style="8" bestFit="1" customWidth="1"/>
    <col min="6915" max="6915" width="12.125" style="8" customWidth="1"/>
    <col min="6916" max="6916" width="12.25" style="8" customWidth="1"/>
    <col min="6917" max="6917" width="19.25" style="8" bestFit="1" customWidth="1"/>
    <col min="6918" max="6918" width="12.125" style="8" customWidth="1"/>
    <col min="6919" max="6919" width="12.25" style="8" customWidth="1"/>
    <col min="6920" max="6920" width="21.375" style="8" bestFit="1" customWidth="1"/>
    <col min="6921" max="6921" width="12.125" style="8" customWidth="1"/>
    <col min="6922" max="7168" width="9" style="8"/>
    <col min="7169" max="7169" width="12.25" style="8" customWidth="1"/>
    <col min="7170" max="7170" width="31.75" style="8" bestFit="1" customWidth="1"/>
    <col min="7171" max="7171" width="12.125" style="8" customWidth="1"/>
    <col min="7172" max="7172" width="12.25" style="8" customWidth="1"/>
    <col min="7173" max="7173" width="19.25" style="8" bestFit="1" customWidth="1"/>
    <col min="7174" max="7174" width="12.125" style="8" customWidth="1"/>
    <col min="7175" max="7175" width="12.25" style="8" customWidth="1"/>
    <col min="7176" max="7176" width="21.375" style="8" bestFit="1" customWidth="1"/>
    <col min="7177" max="7177" width="12.125" style="8" customWidth="1"/>
    <col min="7178" max="7424" width="9" style="8"/>
    <col min="7425" max="7425" width="12.25" style="8" customWidth="1"/>
    <col min="7426" max="7426" width="31.75" style="8" bestFit="1" customWidth="1"/>
    <col min="7427" max="7427" width="12.125" style="8" customWidth="1"/>
    <col min="7428" max="7428" width="12.25" style="8" customWidth="1"/>
    <col min="7429" max="7429" width="19.25" style="8" bestFit="1" customWidth="1"/>
    <col min="7430" max="7430" width="12.125" style="8" customWidth="1"/>
    <col min="7431" max="7431" width="12.25" style="8" customWidth="1"/>
    <col min="7432" max="7432" width="21.375" style="8" bestFit="1" customWidth="1"/>
    <col min="7433" max="7433" width="12.125" style="8" customWidth="1"/>
    <col min="7434" max="7680" width="9" style="8"/>
    <col min="7681" max="7681" width="12.25" style="8" customWidth="1"/>
    <col min="7682" max="7682" width="31.75" style="8" bestFit="1" customWidth="1"/>
    <col min="7683" max="7683" width="12.125" style="8" customWidth="1"/>
    <col min="7684" max="7684" width="12.25" style="8" customWidth="1"/>
    <col min="7685" max="7685" width="19.25" style="8" bestFit="1" customWidth="1"/>
    <col min="7686" max="7686" width="12.125" style="8" customWidth="1"/>
    <col min="7687" max="7687" width="12.25" style="8" customWidth="1"/>
    <col min="7688" max="7688" width="21.375" style="8" bestFit="1" customWidth="1"/>
    <col min="7689" max="7689" width="12.125" style="8" customWidth="1"/>
    <col min="7690" max="7936" width="9" style="8"/>
    <col min="7937" max="7937" width="12.25" style="8" customWidth="1"/>
    <col min="7938" max="7938" width="31.75" style="8" bestFit="1" customWidth="1"/>
    <col min="7939" max="7939" width="12.125" style="8" customWidth="1"/>
    <col min="7940" max="7940" width="12.25" style="8" customWidth="1"/>
    <col min="7941" max="7941" width="19.25" style="8" bestFit="1" customWidth="1"/>
    <col min="7942" max="7942" width="12.125" style="8" customWidth="1"/>
    <col min="7943" max="7943" width="12.25" style="8" customWidth="1"/>
    <col min="7944" max="7944" width="21.375" style="8" bestFit="1" customWidth="1"/>
    <col min="7945" max="7945" width="12.125" style="8" customWidth="1"/>
    <col min="7946" max="8192" width="9" style="8"/>
    <col min="8193" max="8193" width="12.25" style="8" customWidth="1"/>
    <col min="8194" max="8194" width="31.75" style="8" bestFit="1" customWidth="1"/>
    <col min="8195" max="8195" width="12.125" style="8" customWidth="1"/>
    <col min="8196" max="8196" width="12.25" style="8" customWidth="1"/>
    <col min="8197" max="8197" width="19.25" style="8" bestFit="1" customWidth="1"/>
    <col min="8198" max="8198" width="12.125" style="8" customWidth="1"/>
    <col min="8199" max="8199" width="12.25" style="8" customWidth="1"/>
    <col min="8200" max="8200" width="21.375" style="8" bestFit="1" customWidth="1"/>
    <col min="8201" max="8201" width="12.125" style="8" customWidth="1"/>
    <col min="8202" max="8448" width="9" style="8"/>
    <col min="8449" max="8449" width="12.25" style="8" customWidth="1"/>
    <col min="8450" max="8450" width="31.75" style="8" bestFit="1" customWidth="1"/>
    <col min="8451" max="8451" width="12.125" style="8" customWidth="1"/>
    <col min="8452" max="8452" width="12.25" style="8" customWidth="1"/>
    <col min="8453" max="8453" width="19.25" style="8" bestFit="1" customWidth="1"/>
    <col min="8454" max="8454" width="12.125" style="8" customWidth="1"/>
    <col min="8455" max="8455" width="12.25" style="8" customWidth="1"/>
    <col min="8456" max="8456" width="21.375" style="8" bestFit="1" customWidth="1"/>
    <col min="8457" max="8457" width="12.125" style="8" customWidth="1"/>
    <col min="8458" max="8704" width="9" style="8"/>
    <col min="8705" max="8705" width="12.25" style="8" customWidth="1"/>
    <col min="8706" max="8706" width="31.75" style="8" bestFit="1" customWidth="1"/>
    <col min="8707" max="8707" width="12.125" style="8" customWidth="1"/>
    <col min="8708" max="8708" width="12.25" style="8" customWidth="1"/>
    <col min="8709" max="8709" width="19.25" style="8" bestFit="1" customWidth="1"/>
    <col min="8710" max="8710" width="12.125" style="8" customWidth="1"/>
    <col min="8711" max="8711" width="12.25" style="8" customWidth="1"/>
    <col min="8712" max="8712" width="21.375" style="8" bestFit="1" customWidth="1"/>
    <col min="8713" max="8713" width="12.125" style="8" customWidth="1"/>
    <col min="8714" max="8960" width="9" style="8"/>
    <col min="8961" max="8961" width="12.25" style="8" customWidth="1"/>
    <col min="8962" max="8962" width="31.75" style="8" bestFit="1" customWidth="1"/>
    <col min="8963" max="8963" width="12.125" style="8" customWidth="1"/>
    <col min="8964" max="8964" width="12.25" style="8" customWidth="1"/>
    <col min="8965" max="8965" width="19.25" style="8" bestFit="1" customWidth="1"/>
    <col min="8966" max="8966" width="12.125" style="8" customWidth="1"/>
    <col min="8967" max="8967" width="12.25" style="8" customWidth="1"/>
    <col min="8968" max="8968" width="21.375" style="8" bestFit="1" customWidth="1"/>
    <col min="8969" max="8969" width="12.125" style="8" customWidth="1"/>
    <col min="8970" max="9216" width="9" style="8"/>
    <col min="9217" max="9217" width="12.25" style="8" customWidth="1"/>
    <col min="9218" max="9218" width="31.75" style="8" bestFit="1" customWidth="1"/>
    <col min="9219" max="9219" width="12.125" style="8" customWidth="1"/>
    <col min="9220" max="9220" width="12.25" style="8" customWidth="1"/>
    <col min="9221" max="9221" width="19.25" style="8" bestFit="1" customWidth="1"/>
    <col min="9222" max="9222" width="12.125" style="8" customWidth="1"/>
    <col min="9223" max="9223" width="12.25" style="8" customWidth="1"/>
    <col min="9224" max="9224" width="21.375" style="8" bestFit="1" customWidth="1"/>
    <col min="9225" max="9225" width="12.125" style="8" customWidth="1"/>
    <col min="9226" max="9472" width="9" style="8"/>
    <col min="9473" max="9473" width="12.25" style="8" customWidth="1"/>
    <col min="9474" max="9474" width="31.75" style="8" bestFit="1" customWidth="1"/>
    <col min="9475" max="9475" width="12.125" style="8" customWidth="1"/>
    <col min="9476" max="9476" width="12.25" style="8" customWidth="1"/>
    <col min="9477" max="9477" width="19.25" style="8" bestFit="1" customWidth="1"/>
    <col min="9478" max="9478" width="12.125" style="8" customWidth="1"/>
    <col min="9479" max="9479" width="12.25" style="8" customWidth="1"/>
    <col min="9480" max="9480" width="21.375" style="8" bestFit="1" customWidth="1"/>
    <col min="9481" max="9481" width="12.125" style="8" customWidth="1"/>
    <col min="9482" max="9728" width="9" style="8"/>
    <col min="9729" max="9729" width="12.25" style="8" customWidth="1"/>
    <col min="9730" max="9730" width="31.75" style="8" bestFit="1" customWidth="1"/>
    <col min="9731" max="9731" width="12.125" style="8" customWidth="1"/>
    <col min="9732" max="9732" width="12.25" style="8" customWidth="1"/>
    <col min="9733" max="9733" width="19.25" style="8" bestFit="1" customWidth="1"/>
    <col min="9734" max="9734" width="12.125" style="8" customWidth="1"/>
    <col min="9735" max="9735" width="12.25" style="8" customWidth="1"/>
    <col min="9736" max="9736" width="21.375" style="8" bestFit="1" customWidth="1"/>
    <col min="9737" max="9737" width="12.125" style="8" customWidth="1"/>
    <col min="9738" max="9984" width="9" style="8"/>
    <col min="9985" max="9985" width="12.25" style="8" customWidth="1"/>
    <col min="9986" max="9986" width="31.75" style="8" bestFit="1" customWidth="1"/>
    <col min="9987" max="9987" width="12.125" style="8" customWidth="1"/>
    <col min="9988" max="9988" width="12.25" style="8" customWidth="1"/>
    <col min="9989" max="9989" width="19.25" style="8" bestFit="1" customWidth="1"/>
    <col min="9990" max="9990" width="12.125" style="8" customWidth="1"/>
    <col min="9991" max="9991" width="12.25" style="8" customWidth="1"/>
    <col min="9992" max="9992" width="21.375" style="8" bestFit="1" customWidth="1"/>
    <col min="9993" max="9993" width="12.125" style="8" customWidth="1"/>
    <col min="9994" max="10240" width="9" style="8"/>
    <col min="10241" max="10241" width="12.25" style="8" customWidth="1"/>
    <col min="10242" max="10242" width="31.75" style="8" bestFit="1" customWidth="1"/>
    <col min="10243" max="10243" width="12.125" style="8" customWidth="1"/>
    <col min="10244" max="10244" width="12.25" style="8" customWidth="1"/>
    <col min="10245" max="10245" width="19.25" style="8" bestFit="1" customWidth="1"/>
    <col min="10246" max="10246" width="12.125" style="8" customWidth="1"/>
    <col min="10247" max="10247" width="12.25" style="8" customWidth="1"/>
    <col min="10248" max="10248" width="21.375" style="8" bestFit="1" customWidth="1"/>
    <col min="10249" max="10249" width="12.125" style="8" customWidth="1"/>
    <col min="10250" max="10496" width="9" style="8"/>
    <col min="10497" max="10497" width="12.25" style="8" customWidth="1"/>
    <col min="10498" max="10498" width="31.75" style="8" bestFit="1" customWidth="1"/>
    <col min="10499" max="10499" width="12.125" style="8" customWidth="1"/>
    <col min="10500" max="10500" width="12.25" style="8" customWidth="1"/>
    <col min="10501" max="10501" width="19.25" style="8" bestFit="1" customWidth="1"/>
    <col min="10502" max="10502" width="12.125" style="8" customWidth="1"/>
    <col min="10503" max="10503" width="12.25" style="8" customWidth="1"/>
    <col min="10504" max="10504" width="21.375" style="8" bestFit="1" customWidth="1"/>
    <col min="10505" max="10505" width="12.125" style="8" customWidth="1"/>
    <col min="10506" max="10752" width="9" style="8"/>
    <col min="10753" max="10753" width="12.25" style="8" customWidth="1"/>
    <col min="10754" max="10754" width="31.75" style="8" bestFit="1" customWidth="1"/>
    <col min="10755" max="10755" width="12.125" style="8" customWidth="1"/>
    <col min="10756" max="10756" width="12.25" style="8" customWidth="1"/>
    <col min="10757" max="10757" width="19.25" style="8" bestFit="1" customWidth="1"/>
    <col min="10758" max="10758" width="12.125" style="8" customWidth="1"/>
    <col min="10759" max="10759" width="12.25" style="8" customWidth="1"/>
    <col min="10760" max="10760" width="21.375" style="8" bestFit="1" customWidth="1"/>
    <col min="10761" max="10761" width="12.125" style="8" customWidth="1"/>
    <col min="10762" max="11008" width="9" style="8"/>
    <col min="11009" max="11009" width="12.25" style="8" customWidth="1"/>
    <col min="11010" max="11010" width="31.75" style="8" bestFit="1" customWidth="1"/>
    <col min="11011" max="11011" width="12.125" style="8" customWidth="1"/>
    <col min="11012" max="11012" width="12.25" style="8" customWidth="1"/>
    <col min="11013" max="11013" width="19.25" style="8" bestFit="1" customWidth="1"/>
    <col min="11014" max="11014" width="12.125" style="8" customWidth="1"/>
    <col min="11015" max="11015" width="12.25" style="8" customWidth="1"/>
    <col min="11016" max="11016" width="21.375" style="8" bestFit="1" customWidth="1"/>
    <col min="11017" max="11017" width="12.125" style="8" customWidth="1"/>
    <col min="11018" max="11264" width="9" style="8"/>
    <col min="11265" max="11265" width="12.25" style="8" customWidth="1"/>
    <col min="11266" max="11266" width="31.75" style="8" bestFit="1" customWidth="1"/>
    <col min="11267" max="11267" width="12.125" style="8" customWidth="1"/>
    <col min="11268" max="11268" width="12.25" style="8" customWidth="1"/>
    <col min="11269" max="11269" width="19.25" style="8" bestFit="1" customWidth="1"/>
    <col min="11270" max="11270" width="12.125" style="8" customWidth="1"/>
    <col min="11271" max="11271" width="12.25" style="8" customWidth="1"/>
    <col min="11272" max="11272" width="21.375" style="8" bestFit="1" customWidth="1"/>
    <col min="11273" max="11273" width="12.125" style="8" customWidth="1"/>
    <col min="11274" max="11520" width="9" style="8"/>
    <col min="11521" max="11521" width="12.25" style="8" customWidth="1"/>
    <col min="11522" max="11522" width="31.75" style="8" bestFit="1" customWidth="1"/>
    <col min="11523" max="11523" width="12.125" style="8" customWidth="1"/>
    <col min="11524" max="11524" width="12.25" style="8" customWidth="1"/>
    <col min="11525" max="11525" width="19.25" style="8" bestFit="1" customWidth="1"/>
    <col min="11526" max="11526" width="12.125" style="8" customWidth="1"/>
    <col min="11527" max="11527" width="12.25" style="8" customWidth="1"/>
    <col min="11528" max="11528" width="21.375" style="8" bestFit="1" customWidth="1"/>
    <col min="11529" max="11529" width="12.125" style="8" customWidth="1"/>
    <col min="11530" max="11776" width="9" style="8"/>
    <col min="11777" max="11777" width="12.25" style="8" customWidth="1"/>
    <col min="11778" max="11778" width="31.75" style="8" bestFit="1" customWidth="1"/>
    <col min="11779" max="11779" width="12.125" style="8" customWidth="1"/>
    <col min="11780" max="11780" width="12.25" style="8" customWidth="1"/>
    <col min="11781" max="11781" width="19.25" style="8" bestFit="1" customWidth="1"/>
    <col min="11782" max="11782" width="12.125" style="8" customWidth="1"/>
    <col min="11783" max="11783" width="12.25" style="8" customWidth="1"/>
    <col min="11784" max="11784" width="21.375" style="8" bestFit="1" customWidth="1"/>
    <col min="11785" max="11785" width="12.125" style="8" customWidth="1"/>
    <col min="11786" max="12032" width="9" style="8"/>
    <col min="12033" max="12033" width="12.25" style="8" customWidth="1"/>
    <col min="12034" max="12034" width="31.75" style="8" bestFit="1" customWidth="1"/>
    <col min="12035" max="12035" width="12.125" style="8" customWidth="1"/>
    <col min="12036" max="12036" width="12.25" style="8" customWidth="1"/>
    <col min="12037" max="12037" width="19.25" style="8" bestFit="1" customWidth="1"/>
    <col min="12038" max="12038" width="12.125" style="8" customWidth="1"/>
    <col min="12039" max="12039" width="12.25" style="8" customWidth="1"/>
    <col min="12040" max="12040" width="21.375" style="8" bestFit="1" customWidth="1"/>
    <col min="12041" max="12041" width="12.125" style="8" customWidth="1"/>
    <col min="12042" max="12288" width="9" style="8"/>
    <col min="12289" max="12289" width="12.25" style="8" customWidth="1"/>
    <col min="12290" max="12290" width="31.75" style="8" bestFit="1" customWidth="1"/>
    <col min="12291" max="12291" width="12.125" style="8" customWidth="1"/>
    <col min="12292" max="12292" width="12.25" style="8" customWidth="1"/>
    <col min="12293" max="12293" width="19.25" style="8" bestFit="1" customWidth="1"/>
    <col min="12294" max="12294" width="12.125" style="8" customWidth="1"/>
    <col min="12295" max="12295" width="12.25" style="8" customWidth="1"/>
    <col min="12296" max="12296" width="21.375" style="8" bestFit="1" customWidth="1"/>
    <col min="12297" max="12297" width="12.125" style="8" customWidth="1"/>
    <col min="12298" max="12544" width="9" style="8"/>
    <col min="12545" max="12545" width="12.25" style="8" customWidth="1"/>
    <col min="12546" max="12546" width="31.75" style="8" bestFit="1" customWidth="1"/>
    <col min="12547" max="12547" width="12.125" style="8" customWidth="1"/>
    <col min="12548" max="12548" width="12.25" style="8" customWidth="1"/>
    <col min="12549" max="12549" width="19.25" style="8" bestFit="1" customWidth="1"/>
    <col min="12550" max="12550" width="12.125" style="8" customWidth="1"/>
    <col min="12551" max="12551" width="12.25" style="8" customWidth="1"/>
    <col min="12552" max="12552" width="21.375" style="8" bestFit="1" customWidth="1"/>
    <col min="12553" max="12553" width="12.125" style="8" customWidth="1"/>
    <col min="12554" max="12800" width="9" style="8"/>
    <col min="12801" max="12801" width="12.25" style="8" customWidth="1"/>
    <col min="12802" max="12802" width="31.75" style="8" bestFit="1" customWidth="1"/>
    <col min="12803" max="12803" width="12.125" style="8" customWidth="1"/>
    <col min="12804" max="12804" width="12.25" style="8" customWidth="1"/>
    <col min="12805" max="12805" width="19.25" style="8" bestFit="1" customWidth="1"/>
    <col min="12806" max="12806" width="12.125" style="8" customWidth="1"/>
    <col min="12807" max="12807" width="12.25" style="8" customWidth="1"/>
    <col min="12808" max="12808" width="21.375" style="8" bestFit="1" customWidth="1"/>
    <col min="12809" max="12809" width="12.125" style="8" customWidth="1"/>
    <col min="12810" max="13056" width="9" style="8"/>
    <col min="13057" max="13057" width="12.25" style="8" customWidth="1"/>
    <col min="13058" max="13058" width="31.75" style="8" bestFit="1" customWidth="1"/>
    <col min="13059" max="13059" width="12.125" style="8" customWidth="1"/>
    <col min="13060" max="13060" width="12.25" style="8" customWidth="1"/>
    <col min="13061" max="13061" width="19.25" style="8" bestFit="1" customWidth="1"/>
    <col min="13062" max="13062" width="12.125" style="8" customWidth="1"/>
    <col min="13063" max="13063" width="12.25" style="8" customWidth="1"/>
    <col min="13064" max="13064" width="21.375" style="8" bestFit="1" customWidth="1"/>
    <col min="13065" max="13065" width="12.125" style="8" customWidth="1"/>
    <col min="13066" max="13312" width="9" style="8"/>
    <col min="13313" max="13313" width="12.25" style="8" customWidth="1"/>
    <col min="13314" max="13314" width="31.75" style="8" bestFit="1" customWidth="1"/>
    <col min="13315" max="13315" width="12.125" style="8" customWidth="1"/>
    <col min="13316" max="13316" width="12.25" style="8" customWidth="1"/>
    <col min="13317" max="13317" width="19.25" style="8" bestFit="1" customWidth="1"/>
    <col min="13318" max="13318" width="12.125" style="8" customWidth="1"/>
    <col min="13319" max="13319" width="12.25" style="8" customWidth="1"/>
    <col min="13320" max="13320" width="21.375" style="8" bestFit="1" customWidth="1"/>
    <col min="13321" max="13321" width="12.125" style="8" customWidth="1"/>
    <col min="13322" max="13568" width="9" style="8"/>
    <col min="13569" max="13569" width="12.25" style="8" customWidth="1"/>
    <col min="13570" max="13570" width="31.75" style="8" bestFit="1" customWidth="1"/>
    <col min="13571" max="13571" width="12.125" style="8" customWidth="1"/>
    <col min="13572" max="13572" width="12.25" style="8" customWidth="1"/>
    <col min="13573" max="13573" width="19.25" style="8" bestFit="1" customWidth="1"/>
    <col min="13574" max="13574" width="12.125" style="8" customWidth="1"/>
    <col min="13575" max="13575" width="12.25" style="8" customWidth="1"/>
    <col min="13576" max="13576" width="21.375" style="8" bestFit="1" customWidth="1"/>
    <col min="13577" max="13577" width="12.125" style="8" customWidth="1"/>
    <col min="13578" max="13824" width="9" style="8"/>
    <col min="13825" max="13825" width="12.25" style="8" customWidth="1"/>
    <col min="13826" max="13826" width="31.75" style="8" bestFit="1" customWidth="1"/>
    <col min="13827" max="13827" width="12.125" style="8" customWidth="1"/>
    <col min="13828" max="13828" width="12.25" style="8" customWidth="1"/>
    <col min="13829" max="13829" width="19.25" style="8" bestFit="1" customWidth="1"/>
    <col min="13830" max="13830" width="12.125" style="8" customWidth="1"/>
    <col min="13831" max="13831" width="12.25" style="8" customWidth="1"/>
    <col min="13832" max="13832" width="21.375" style="8" bestFit="1" customWidth="1"/>
    <col min="13833" max="13833" width="12.125" style="8" customWidth="1"/>
    <col min="13834" max="14080" width="9" style="8"/>
    <col min="14081" max="14081" width="12.25" style="8" customWidth="1"/>
    <col min="14082" max="14082" width="31.75" style="8" bestFit="1" customWidth="1"/>
    <col min="14083" max="14083" width="12.125" style="8" customWidth="1"/>
    <col min="14084" max="14084" width="12.25" style="8" customWidth="1"/>
    <col min="14085" max="14085" width="19.25" style="8" bestFit="1" customWidth="1"/>
    <col min="14086" max="14086" width="12.125" style="8" customWidth="1"/>
    <col min="14087" max="14087" width="12.25" style="8" customWidth="1"/>
    <col min="14088" max="14088" width="21.375" style="8" bestFit="1" customWidth="1"/>
    <col min="14089" max="14089" width="12.125" style="8" customWidth="1"/>
    <col min="14090" max="14336" width="9" style="8"/>
    <col min="14337" max="14337" width="12.25" style="8" customWidth="1"/>
    <col min="14338" max="14338" width="31.75" style="8" bestFit="1" customWidth="1"/>
    <col min="14339" max="14339" width="12.125" style="8" customWidth="1"/>
    <col min="14340" max="14340" width="12.25" style="8" customWidth="1"/>
    <col min="14341" max="14341" width="19.25" style="8" bestFit="1" customWidth="1"/>
    <col min="14342" max="14342" width="12.125" style="8" customWidth="1"/>
    <col min="14343" max="14343" width="12.25" style="8" customWidth="1"/>
    <col min="14344" max="14344" width="21.375" style="8" bestFit="1" customWidth="1"/>
    <col min="14345" max="14345" width="12.125" style="8" customWidth="1"/>
    <col min="14346" max="14592" width="9" style="8"/>
    <col min="14593" max="14593" width="12.25" style="8" customWidth="1"/>
    <col min="14594" max="14594" width="31.75" style="8" bestFit="1" customWidth="1"/>
    <col min="14595" max="14595" width="12.125" style="8" customWidth="1"/>
    <col min="14596" max="14596" width="12.25" style="8" customWidth="1"/>
    <col min="14597" max="14597" width="19.25" style="8" bestFit="1" customWidth="1"/>
    <col min="14598" max="14598" width="12.125" style="8" customWidth="1"/>
    <col min="14599" max="14599" width="12.25" style="8" customWidth="1"/>
    <col min="14600" max="14600" width="21.375" style="8" bestFit="1" customWidth="1"/>
    <col min="14601" max="14601" width="12.125" style="8" customWidth="1"/>
    <col min="14602" max="14848" width="9" style="8"/>
    <col min="14849" max="14849" width="12.25" style="8" customWidth="1"/>
    <col min="14850" max="14850" width="31.75" style="8" bestFit="1" customWidth="1"/>
    <col min="14851" max="14851" width="12.125" style="8" customWidth="1"/>
    <col min="14852" max="14852" width="12.25" style="8" customWidth="1"/>
    <col min="14853" max="14853" width="19.25" style="8" bestFit="1" customWidth="1"/>
    <col min="14854" max="14854" width="12.125" style="8" customWidth="1"/>
    <col min="14855" max="14855" width="12.25" style="8" customWidth="1"/>
    <col min="14856" max="14856" width="21.375" style="8" bestFit="1" customWidth="1"/>
    <col min="14857" max="14857" width="12.125" style="8" customWidth="1"/>
    <col min="14858" max="15104" width="9" style="8"/>
    <col min="15105" max="15105" width="12.25" style="8" customWidth="1"/>
    <col min="15106" max="15106" width="31.75" style="8" bestFit="1" customWidth="1"/>
    <col min="15107" max="15107" width="12.125" style="8" customWidth="1"/>
    <col min="15108" max="15108" width="12.25" style="8" customWidth="1"/>
    <col min="15109" max="15109" width="19.25" style="8" bestFit="1" customWidth="1"/>
    <col min="15110" max="15110" width="12.125" style="8" customWidth="1"/>
    <col min="15111" max="15111" width="12.25" style="8" customWidth="1"/>
    <col min="15112" max="15112" width="21.375" style="8" bestFit="1" customWidth="1"/>
    <col min="15113" max="15113" width="12.125" style="8" customWidth="1"/>
    <col min="15114" max="15360" width="9" style="8"/>
    <col min="15361" max="15361" width="12.25" style="8" customWidth="1"/>
    <col min="15362" max="15362" width="31.75" style="8" bestFit="1" customWidth="1"/>
    <col min="15363" max="15363" width="12.125" style="8" customWidth="1"/>
    <col min="15364" max="15364" width="12.25" style="8" customWidth="1"/>
    <col min="15365" max="15365" width="19.25" style="8" bestFit="1" customWidth="1"/>
    <col min="15366" max="15366" width="12.125" style="8" customWidth="1"/>
    <col min="15367" max="15367" width="12.25" style="8" customWidth="1"/>
    <col min="15368" max="15368" width="21.375" style="8" bestFit="1" customWidth="1"/>
    <col min="15369" max="15369" width="12.125" style="8" customWidth="1"/>
    <col min="15370" max="15616" width="9" style="8"/>
    <col min="15617" max="15617" width="12.25" style="8" customWidth="1"/>
    <col min="15618" max="15618" width="31.75" style="8" bestFit="1" customWidth="1"/>
    <col min="15619" max="15619" width="12.125" style="8" customWidth="1"/>
    <col min="15620" max="15620" width="12.25" style="8" customWidth="1"/>
    <col min="15621" max="15621" width="19.25" style="8" bestFit="1" customWidth="1"/>
    <col min="15622" max="15622" width="12.125" style="8" customWidth="1"/>
    <col min="15623" max="15623" width="12.25" style="8" customWidth="1"/>
    <col min="15624" max="15624" width="21.375" style="8" bestFit="1" customWidth="1"/>
    <col min="15625" max="15625" width="12.125" style="8" customWidth="1"/>
    <col min="15626" max="15872" width="9" style="8"/>
    <col min="15873" max="15873" width="12.25" style="8" customWidth="1"/>
    <col min="15874" max="15874" width="31.75" style="8" bestFit="1" customWidth="1"/>
    <col min="15875" max="15875" width="12.125" style="8" customWidth="1"/>
    <col min="15876" max="15876" width="12.25" style="8" customWidth="1"/>
    <col min="15877" max="15877" width="19.25" style="8" bestFit="1" customWidth="1"/>
    <col min="15878" max="15878" width="12.125" style="8" customWidth="1"/>
    <col min="15879" max="15879" width="12.25" style="8" customWidth="1"/>
    <col min="15880" max="15880" width="21.375" style="8" bestFit="1" customWidth="1"/>
    <col min="15881" max="15881" width="12.125" style="8" customWidth="1"/>
    <col min="15882" max="16128" width="9" style="8"/>
    <col min="16129" max="16129" width="12.25" style="8" customWidth="1"/>
    <col min="16130" max="16130" width="31.75" style="8" bestFit="1" customWidth="1"/>
    <col min="16131" max="16131" width="12.125" style="8" customWidth="1"/>
    <col min="16132" max="16132" width="12.25" style="8" customWidth="1"/>
    <col min="16133" max="16133" width="19.25" style="8" bestFit="1" customWidth="1"/>
    <col min="16134" max="16134" width="12.125" style="8" customWidth="1"/>
    <col min="16135" max="16135" width="12.25" style="8" customWidth="1"/>
    <col min="16136" max="16136" width="21.375" style="8" bestFit="1" customWidth="1"/>
    <col min="16137" max="16137" width="12.125" style="8" customWidth="1"/>
    <col min="16138" max="16384" width="9" style="8"/>
  </cols>
  <sheetData>
    <row r="1" spans="1:9" ht="29.25" customHeight="1">
      <c r="A1" s="19" t="s">
        <v>99</v>
      </c>
      <c r="B1" s="19"/>
      <c r="C1" s="19"/>
      <c r="D1" s="19"/>
      <c r="E1" s="19"/>
      <c r="F1" s="19"/>
      <c r="G1" s="19"/>
      <c r="H1" s="19"/>
      <c r="I1" s="19"/>
    </row>
    <row r="2" spans="1:9" ht="19.5" customHeight="1">
      <c r="A2" s="22" t="s">
        <v>98</v>
      </c>
      <c r="B2" s="22"/>
      <c r="C2" s="9"/>
      <c r="D2" s="9"/>
      <c r="E2" s="9"/>
      <c r="F2" s="10"/>
      <c r="I2" s="10" t="s">
        <v>41</v>
      </c>
    </row>
    <row r="3" spans="1:9" ht="19.5" customHeight="1">
      <c r="A3" s="20" t="s">
        <v>42</v>
      </c>
      <c r="B3" s="21"/>
      <c r="C3" s="20" t="s">
        <v>0</v>
      </c>
      <c r="D3" s="20" t="s">
        <v>47</v>
      </c>
      <c r="E3" s="21"/>
      <c r="F3" s="20" t="s">
        <v>0</v>
      </c>
      <c r="G3" s="20" t="s">
        <v>48</v>
      </c>
      <c r="H3" s="21"/>
      <c r="I3" s="20" t="s">
        <v>0</v>
      </c>
    </row>
    <row r="4" spans="1:9" ht="19.5" customHeight="1">
      <c r="A4" s="5" t="s">
        <v>49</v>
      </c>
      <c r="B4" s="5" t="s">
        <v>50</v>
      </c>
      <c r="C4" s="20"/>
      <c r="D4" s="5" t="s">
        <v>49</v>
      </c>
      <c r="E4" s="5" t="s">
        <v>50</v>
      </c>
      <c r="F4" s="20"/>
      <c r="G4" s="5" t="s">
        <v>49</v>
      </c>
      <c r="H4" s="5" t="s">
        <v>50</v>
      </c>
      <c r="I4" s="20"/>
    </row>
    <row r="5" spans="1:9" ht="20.25" customHeight="1">
      <c r="A5" s="11">
        <v>201</v>
      </c>
      <c r="B5" s="5" t="s">
        <v>51</v>
      </c>
      <c r="C5" s="12">
        <f>SUM(C6:C10)</f>
        <v>10655</v>
      </c>
      <c r="D5" s="11">
        <v>301</v>
      </c>
      <c r="E5" s="5" t="s">
        <v>52</v>
      </c>
      <c r="F5" s="5">
        <f>SUM(F6:F9)</f>
        <v>7804</v>
      </c>
      <c r="G5" s="11">
        <v>501</v>
      </c>
      <c r="H5" s="5" t="s">
        <v>53</v>
      </c>
      <c r="I5" s="5">
        <f>SUM(I6:I9)</f>
        <v>8194</v>
      </c>
    </row>
    <row r="6" spans="1:9" ht="20.25" customHeight="1">
      <c r="A6" s="1">
        <v>2010199</v>
      </c>
      <c r="B6" s="1" t="s">
        <v>2</v>
      </c>
      <c r="C6" s="2">
        <v>94</v>
      </c>
      <c r="D6" s="5">
        <v>30101</v>
      </c>
      <c r="E6" s="5" t="s">
        <v>1</v>
      </c>
      <c r="F6" s="5">
        <v>630</v>
      </c>
      <c r="G6" s="5">
        <v>50101</v>
      </c>
      <c r="H6" s="5" t="s">
        <v>54</v>
      </c>
      <c r="I6" s="5">
        <v>2545</v>
      </c>
    </row>
    <row r="7" spans="1:9" ht="20.25" customHeight="1">
      <c r="A7" s="1">
        <v>2010301</v>
      </c>
      <c r="B7" s="1" t="s">
        <v>55</v>
      </c>
      <c r="C7" s="2">
        <v>5689</v>
      </c>
      <c r="D7" s="5">
        <v>30102</v>
      </c>
      <c r="E7" s="5" t="s">
        <v>3</v>
      </c>
      <c r="F7" s="5">
        <v>1915</v>
      </c>
      <c r="G7" s="5">
        <v>50102</v>
      </c>
      <c r="H7" s="5" t="s">
        <v>56</v>
      </c>
      <c r="I7" s="5">
        <v>1235</v>
      </c>
    </row>
    <row r="8" spans="1:9" ht="20.25" customHeight="1">
      <c r="A8" s="1">
        <v>2010302</v>
      </c>
      <c r="B8" s="1" t="s">
        <v>4</v>
      </c>
      <c r="C8" s="5">
        <v>4262</v>
      </c>
      <c r="D8" s="5">
        <v>30104</v>
      </c>
      <c r="E8" s="5" t="s">
        <v>5</v>
      </c>
      <c r="F8" s="5">
        <v>1235</v>
      </c>
      <c r="G8" s="6">
        <v>50103</v>
      </c>
      <c r="H8" s="3" t="s">
        <v>40</v>
      </c>
      <c r="I8" s="13">
        <v>390</v>
      </c>
    </row>
    <row r="9" spans="1:9" ht="20.25" customHeight="1">
      <c r="A9" s="4">
        <v>2012999</v>
      </c>
      <c r="B9" s="3" t="s">
        <v>44</v>
      </c>
      <c r="C9" s="2">
        <v>119</v>
      </c>
      <c r="D9" s="1">
        <v>30199</v>
      </c>
      <c r="E9" s="1" t="s">
        <v>7</v>
      </c>
      <c r="F9" s="5">
        <v>4024</v>
      </c>
      <c r="G9" s="5">
        <v>50199</v>
      </c>
      <c r="H9" s="7" t="s">
        <v>7</v>
      </c>
      <c r="I9" s="5">
        <v>4024</v>
      </c>
    </row>
    <row r="10" spans="1:9" ht="21" customHeight="1">
      <c r="A10" s="1">
        <v>2013699</v>
      </c>
      <c r="B10" s="1" t="s">
        <v>6</v>
      </c>
      <c r="C10" s="5">
        <v>491</v>
      </c>
      <c r="D10" s="11">
        <v>302</v>
      </c>
      <c r="E10" s="5" t="s">
        <v>8</v>
      </c>
      <c r="F10" s="5">
        <f>SUM(F11:F28)</f>
        <v>10795</v>
      </c>
      <c r="G10" s="11">
        <v>502</v>
      </c>
      <c r="H10" s="5" t="s">
        <v>57</v>
      </c>
      <c r="I10" s="5">
        <f>SUM(I11:I19)</f>
        <v>10795</v>
      </c>
    </row>
    <row r="11" spans="1:9" ht="21" customHeight="1">
      <c r="A11" s="11">
        <v>204</v>
      </c>
      <c r="B11" s="5" t="s">
        <v>58</v>
      </c>
      <c r="C11" s="12">
        <f>SUM(C12:C15)</f>
        <v>5562</v>
      </c>
      <c r="D11" s="1">
        <v>30201</v>
      </c>
      <c r="E11" s="1" t="s">
        <v>10</v>
      </c>
      <c r="F11" s="5">
        <v>47</v>
      </c>
      <c r="G11" s="5">
        <v>50201</v>
      </c>
      <c r="H11" s="7" t="s">
        <v>59</v>
      </c>
      <c r="I11" s="5">
        <v>913</v>
      </c>
    </row>
    <row r="12" spans="1:9" ht="21" customHeight="1">
      <c r="A12" s="1">
        <v>2040204</v>
      </c>
      <c r="B12" s="1" t="s">
        <v>9</v>
      </c>
      <c r="C12" s="5">
        <v>1171</v>
      </c>
      <c r="D12" s="1">
        <v>30202</v>
      </c>
      <c r="E12" s="1" t="s">
        <v>11</v>
      </c>
      <c r="F12" s="5">
        <v>100</v>
      </c>
      <c r="G12" s="5">
        <v>50202</v>
      </c>
      <c r="H12" s="7" t="s">
        <v>17</v>
      </c>
      <c r="I12" s="5">
        <v>7</v>
      </c>
    </row>
    <row r="13" spans="1:9" ht="21" customHeight="1">
      <c r="A13" s="1">
        <v>2040212</v>
      </c>
      <c r="B13" s="1" t="s">
        <v>100</v>
      </c>
      <c r="C13" s="5">
        <v>940</v>
      </c>
      <c r="D13" s="1">
        <v>30206</v>
      </c>
      <c r="E13" s="1" t="s">
        <v>13</v>
      </c>
      <c r="F13" s="5">
        <v>188</v>
      </c>
      <c r="G13" s="5">
        <v>50203</v>
      </c>
      <c r="H13" s="7" t="s">
        <v>19</v>
      </c>
      <c r="I13" s="5">
        <v>7</v>
      </c>
    </row>
    <row r="14" spans="1:9">
      <c r="A14" s="1">
        <v>2040699</v>
      </c>
      <c r="B14" s="1" t="s">
        <v>12</v>
      </c>
      <c r="C14" s="5">
        <v>13</v>
      </c>
      <c r="D14" s="1">
        <v>30207</v>
      </c>
      <c r="E14" s="1" t="s">
        <v>15</v>
      </c>
      <c r="F14" s="5">
        <v>19</v>
      </c>
      <c r="G14" s="5">
        <v>50204</v>
      </c>
      <c r="H14" s="7" t="s">
        <v>60</v>
      </c>
      <c r="I14" s="5">
        <v>10</v>
      </c>
    </row>
    <row r="15" spans="1:9" ht="20.25" customHeight="1">
      <c r="A15" s="1">
        <v>2049901</v>
      </c>
      <c r="B15" s="1" t="s">
        <v>14</v>
      </c>
      <c r="C15" s="5">
        <v>3438</v>
      </c>
      <c r="D15" s="1">
        <v>30209</v>
      </c>
      <c r="E15" s="1" t="s">
        <v>16</v>
      </c>
      <c r="F15" s="5">
        <v>172</v>
      </c>
      <c r="G15" s="5">
        <v>50205</v>
      </c>
      <c r="H15" s="7" t="s">
        <v>61</v>
      </c>
      <c r="I15" s="5">
        <v>5419</v>
      </c>
    </row>
    <row r="16" spans="1:9" ht="20.25" customHeight="1">
      <c r="A16" s="11">
        <v>205</v>
      </c>
      <c r="B16" s="5" t="s">
        <v>62</v>
      </c>
      <c r="C16" s="5">
        <f>SUM(C17)</f>
        <v>1132</v>
      </c>
      <c r="D16" s="1">
        <v>30211</v>
      </c>
      <c r="E16" s="1" t="s">
        <v>63</v>
      </c>
      <c r="F16" s="5">
        <v>14</v>
      </c>
      <c r="G16" s="5">
        <v>50206</v>
      </c>
      <c r="H16" s="7" t="s">
        <v>20</v>
      </c>
      <c r="I16" s="5">
        <v>51</v>
      </c>
    </row>
    <row r="17" spans="1:10" ht="20.25" customHeight="1">
      <c r="A17" s="1">
        <v>2059999</v>
      </c>
      <c r="B17" s="1" t="s">
        <v>18</v>
      </c>
      <c r="C17" s="5">
        <v>1132</v>
      </c>
      <c r="D17" s="1">
        <v>30213</v>
      </c>
      <c r="E17" s="1" t="s">
        <v>64</v>
      </c>
      <c r="F17" s="5">
        <v>1</v>
      </c>
      <c r="G17" s="5">
        <v>50208</v>
      </c>
      <c r="H17" s="7" t="s">
        <v>65</v>
      </c>
      <c r="I17" s="5">
        <v>15</v>
      </c>
    </row>
    <row r="18" spans="1:10" ht="20.25" customHeight="1">
      <c r="A18" s="11">
        <v>207</v>
      </c>
      <c r="B18" s="1" t="s">
        <v>66</v>
      </c>
      <c r="C18" s="5">
        <f>SUM(C19)</f>
        <v>1160</v>
      </c>
      <c r="D18" s="1">
        <v>30215</v>
      </c>
      <c r="E18" s="1" t="s">
        <v>17</v>
      </c>
      <c r="F18" s="5">
        <v>7</v>
      </c>
      <c r="G18" s="5">
        <v>50209</v>
      </c>
      <c r="H18" s="7" t="s">
        <v>67</v>
      </c>
      <c r="I18" s="5">
        <v>1</v>
      </c>
    </row>
    <row r="19" spans="1:10">
      <c r="A19" s="1">
        <v>2079999</v>
      </c>
      <c r="B19" s="1" t="s">
        <v>68</v>
      </c>
      <c r="C19" s="5">
        <v>1160</v>
      </c>
      <c r="D19" s="1">
        <v>30216</v>
      </c>
      <c r="E19" s="1" t="s">
        <v>19</v>
      </c>
      <c r="F19" s="5">
        <v>7</v>
      </c>
      <c r="G19" s="5">
        <v>50299</v>
      </c>
      <c r="H19" s="7" t="s">
        <v>26</v>
      </c>
      <c r="I19" s="5">
        <v>4372</v>
      </c>
    </row>
    <row r="20" spans="1:10" ht="20.25" customHeight="1">
      <c r="A20" s="11">
        <v>208</v>
      </c>
      <c r="B20" s="1" t="s">
        <v>69</v>
      </c>
      <c r="C20" s="5">
        <f>SUM(C21:C22)</f>
        <v>2282</v>
      </c>
      <c r="D20" s="1">
        <v>30217</v>
      </c>
      <c r="E20" s="1" t="s">
        <v>20</v>
      </c>
      <c r="F20" s="5">
        <v>51</v>
      </c>
      <c r="G20" s="11">
        <v>503</v>
      </c>
      <c r="H20" s="5" t="s">
        <v>70</v>
      </c>
      <c r="I20" s="5">
        <f>SUM(I21)</f>
        <v>30</v>
      </c>
    </row>
    <row r="21" spans="1:10" ht="20.25" customHeight="1">
      <c r="A21" s="5">
        <v>2080501</v>
      </c>
      <c r="B21" s="5" t="s">
        <v>33</v>
      </c>
      <c r="C21" s="5">
        <v>360</v>
      </c>
      <c r="D21" s="1">
        <v>30218</v>
      </c>
      <c r="E21" s="1" t="s">
        <v>71</v>
      </c>
      <c r="F21" s="5">
        <v>10</v>
      </c>
      <c r="G21" s="1">
        <v>50306</v>
      </c>
      <c r="H21" s="1" t="s">
        <v>72</v>
      </c>
      <c r="I21" s="5">
        <v>30</v>
      </c>
    </row>
    <row r="22" spans="1:10" ht="20.25" customHeight="1">
      <c r="A22" s="1">
        <v>2089901</v>
      </c>
      <c r="B22" s="1" t="s">
        <v>73</v>
      </c>
      <c r="C22" s="5">
        <v>1922</v>
      </c>
      <c r="D22" s="1">
        <v>30226</v>
      </c>
      <c r="E22" s="1" t="s">
        <v>21</v>
      </c>
      <c r="F22" s="5">
        <v>4419</v>
      </c>
      <c r="G22" s="11">
        <v>505</v>
      </c>
      <c r="H22" s="5" t="s">
        <v>74</v>
      </c>
      <c r="I22" s="5">
        <f>SUM(I23)</f>
        <v>1132</v>
      </c>
    </row>
    <row r="23" spans="1:10" ht="20.25" customHeight="1">
      <c r="A23" s="11">
        <v>210</v>
      </c>
      <c r="B23" s="1" t="s">
        <v>75</v>
      </c>
      <c r="C23" s="5">
        <f>SUM(C24:C25)</f>
        <v>1586</v>
      </c>
      <c r="D23" s="1">
        <v>30227</v>
      </c>
      <c r="E23" s="1" t="s">
        <v>97</v>
      </c>
      <c r="F23" s="5">
        <v>1000</v>
      </c>
      <c r="G23" s="6">
        <v>50599</v>
      </c>
      <c r="H23" s="1" t="s">
        <v>76</v>
      </c>
      <c r="I23" s="5">
        <v>1132</v>
      </c>
    </row>
    <row r="24" spans="1:10" ht="20.25" customHeight="1">
      <c r="A24" s="1">
        <v>2100799</v>
      </c>
      <c r="B24" s="1" t="s">
        <v>34</v>
      </c>
      <c r="C24" s="5">
        <v>251</v>
      </c>
      <c r="D24" s="1">
        <v>30228</v>
      </c>
      <c r="E24" s="1" t="s">
        <v>22</v>
      </c>
      <c r="F24" s="5">
        <v>126</v>
      </c>
      <c r="G24" s="11">
        <v>507</v>
      </c>
      <c r="H24" s="5" t="s">
        <v>77</v>
      </c>
      <c r="I24" s="5">
        <f>SUM(I25)</f>
        <v>11177</v>
      </c>
    </row>
    <row r="25" spans="1:10" ht="20.25" customHeight="1">
      <c r="A25" s="1">
        <v>2109901</v>
      </c>
      <c r="B25" s="1" t="s">
        <v>78</v>
      </c>
      <c r="C25" s="2">
        <v>1335</v>
      </c>
      <c r="D25" s="1">
        <v>30229</v>
      </c>
      <c r="E25" s="1" t="s">
        <v>23</v>
      </c>
      <c r="F25" s="5">
        <v>137</v>
      </c>
      <c r="G25" s="6">
        <v>50799</v>
      </c>
      <c r="H25" s="1" t="s">
        <v>35</v>
      </c>
      <c r="I25" s="5">
        <v>11177</v>
      </c>
    </row>
    <row r="26" spans="1:10" ht="20.25" customHeight="1">
      <c r="A26" s="11">
        <v>211</v>
      </c>
      <c r="B26" s="1" t="s">
        <v>79</v>
      </c>
      <c r="C26" s="2">
        <f>SUM(C27)</f>
        <v>341</v>
      </c>
      <c r="D26" s="1">
        <v>30231</v>
      </c>
      <c r="E26" s="1" t="s">
        <v>24</v>
      </c>
      <c r="F26" s="5">
        <v>15</v>
      </c>
      <c r="G26" s="11">
        <v>509</v>
      </c>
      <c r="H26" s="5" t="s">
        <v>80</v>
      </c>
      <c r="I26" s="5">
        <f>SUM(I27:I29)</f>
        <v>4128</v>
      </c>
    </row>
    <row r="27" spans="1:10" ht="20.25" customHeight="1">
      <c r="A27" s="1">
        <v>2119901</v>
      </c>
      <c r="B27" s="1" t="s">
        <v>45</v>
      </c>
      <c r="C27" s="2">
        <v>341</v>
      </c>
      <c r="D27" s="1">
        <v>30239</v>
      </c>
      <c r="E27" s="1" t="s">
        <v>25</v>
      </c>
      <c r="F27" s="5">
        <v>110</v>
      </c>
      <c r="G27" s="6">
        <v>50901</v>
      </c>
      <c r="H27" s="1" t="s">
        <v>81</v>
      </c>
      <c r="I27" s="5">
        <v>251</v>
      </c>
      <c r="J27" s="14"/>
    </row>
    <row r="28" spans="1:10" ht="20.25" customHeight="1">
      <c r="A28" s="11">
        <v>212</v>
      </c>
      <c r="B28" s="1" t="s">
        <v>82</v>
      </c>
      <c r="C28" s="2">
        <f>SUM(C29:C30)</f>
        <v>12101</v>
      </c>
      <c r="D28" s="5">
        <v>30299</v>
      </c>
      <c r="E28" s="1" t="s">
        <v>26</v>
      </c>
      <c r="F28" s="5">
        <v>4372</v>
      </c>
      <c r="G28" s="5">
        <v>50905</v>
      </c>
      <c r="H28" s="5" t="s">
        <v>83</v>
      </c>
      <c r="I28" s="5">
        <v>360</v>
      </c>
    </row>
    <row r="29" spans="1:10" ht="27">
      <c r="A29" s="1">
        <v>2120199</v>
      </c>
      <c r="B29" s="1" t="s">
        <v>84</v>
      </c>
      <c r="C29" s="2">
        <v>171</v>
      </c>
      <c r="D29" s="11">
        <v>303</v>
      </c>
      <c r="E29" s="5" t="s">
        <v>27</v>
      </c>
      <c r="F29" s="5">
        <v>4518</v>
      </c>
      <c r="G29" s="6">
        <v>50999</v>
      </c>
      <c r="H29" s="1" t="s">
        <v>30</v>
      </c>
      <c r="I29" s="5">
        <v>3517</v>
      </c>
    </row>
    <row r="30" spans="1:10" ht="20.25" customHeight="1">
      <c r="A30" s="1">
        <v>2129999</v>
      </c>
      <c r="B30" s="1" t="s">
        <v>85</v>
      </c>
      <c r="C30" s="5">
        <v>11930</v>
      </c>
      <c r="D30" s="5">
        <v>30301</v>
      </c>
      <c r="E30" s="5" t="s">
        <v>28</v>
      </c>
      <c r="F30" s="5">
        <v>14</v>
      </c>
      <c r="G30" s="11">
        <v>514</v>
      </c>
      <c r="H30" s="5" t="s">
        <v>86</v>
      </c>
      <c r="I30" s="5">
        <f>SUM(I31)</f>
        <v>1200</v>
      </c>
    </row>
    <row r="31" spans="1:10" ht="20.25" customHeight="1">
      <c r="A31" s="11">
        <v>213</v>
      </c>
      <c r="B31" s="1" t="s">
        <v>87</v>
      </c>
      <c r="C31" s="5">
        <f>SUM(C32:C33)</f>
        <v>3884</v>
      </c>
      <c r="D31" s="5">
        <v>30302</v>
      </c>
      <c r="E31" s="5" t="s">
        <v>29</v>
      </c>
      <c r="F31" s="5">
        <v>346</v>
      </c>
      <c r="G31" s="6">
        <v>51401</v>
      </c>
      <c r="H31" s="1" t="s">
        <v>39</v>
      </c>
      <c r="I31" s="5">
        <v>1200</v>
      </c>
    </row>
    <row r="32" spans="1:10">
      <c r="A32" s="1">
        <v>2130705</v>
      </c>
      <c r="B32" s="1" t="s">
        <v>37</v>
      </c>
      <c r="C32" s="5">
        <v>1500</v>
      </c>
      <c r="D32" s="5">
        <v>30311</v>
      </c>
      <c r="E32" s="5" t="s">
        <v>40</v>
      </c>
      <c r="F32" s="5">
        <v>390</v>
      </c>
      <c r="G32" s="11">
        <v>599</v>
      </c>
      <c r="H32" s="5" t="s">
        <v>88</v>
      </c>
      <c r="I32" s="5">
        <f>SUM(I33:I34)</f>
        <v>4344</v>
      </c>
    </row>
    <row r="33" spans="1:9" ht="27">
      <c r="A33" s="1">
        <v>2139999</v>
      </c>
      <c r="B33" s="1" t="s">
        <v>89</v>
      </c>
      <c r="C33" s="5">
        <v>2384</v>
      </c>
      <c r="D33" s="5">
        <v>30399</v>
      </c>
      <c r="E33" s="5" t="s">
        <v>30</v>
      </c>
      <c r="F33" s="5">
        <v>3768</v>
      </c>
      <c r="G33" s="1">
        <v>59908</v>
      </c>
      <c r="H33" s="1" t="s">
        <v>46</v>
      </c>
      <c r="I33" s="5">
        <v>3884</v>
      </c>
    </row>
    <row r="34" spans="1:9" ht="20.25" customHeight="1">
      <c r="A34" s="11">
        <v>215</v>
      </c>
      <c r="B34" s="1" t="s">
        <v>90</v>
      </c>
      <c r="C34" s="2">
        <f>SUM(C35)</f>
        <v>247</v>
      </c>
      <c r="D34" s="11">
        <v>310</v>
      </c>
      <c r="E34" s="5" t="s">
        <v>32</v>
      </c>
      <c r="F34" s="5">
        <v>30</v>
      </c>
      <c r="G34" s="1">
        <v>39999</v>
      </c>
      <c r="H34" s="1" t="s">
        <v>38</v>
      </c>
      <c r="I34" s="5">
        <v>460</v>
      </c>
    </row>
    <row r="35" spans="1:9" ht="20.25" customHeight="1">
      <c r="A35" s="1">
        <v>2150899</v>
      </c>
      <c r="B35" s="1" t="s">
        <v>91</v>
      </c>
      <c r="C35" s="5">
        <v>247</v>
      </c>
      <c r="D35" s="5">
        <v>31002</v>
      </c>
      <c r="E35" s="5" t="s">
        <v>31</v>
      </c>
      <c r="F35" s="5">
        <v>30</v>
      </c>
      <c r="G35" s="5"/>
      <c r="H35" s="5"/>
      <c r="I35" s="5"/>
    </row>
    <row r="36" spans="1:9" ht="20.25" customHeight="1">
      <c r="A36" s="11">
        <v>221</v>
      </c>
      <c r="B36" s="5" t="s">
        <v>92</v>
      </c>
      <c r="C36" s="2">
        <f>SUM(C37)</f>
        <v>390</v>
      </c>
      <c r="D36" s="11">
        <v>312</v>
      </c>
      <c r="E36" s="5" t="s">
        <v>36</v>
      </c>
      <c r="F36" s="5">
        <v>12309</v>
      </c>
      <c r="G36" s="5" t="s">
        <v>93</v>
      </c>
      <c r="H36" s="5"/>
      <c r="I36" s="5"/>
    </row>
    <row r="37" spans="1:9" ht="20.25" customHeight="1">
      <c r="A37" s="1">
        <v>2210201</v>
      </c>
      <c r="B37" s="1" t="s">
        <v>40</v>
      </c>
      <c r="C37" s="5">
        <v>390</v>
      </c>
      <c r="D37" s="5">
        <v>31299</v>
      </c>
      <c r="E37" s="5" t="s">
        <v>35</v>
      </c>
      <c r="F37" s="5">
        <v>12309</v>
      </c>
      <c r="G37" s="5"/>
      <c r="H37" s="5"/>
      <c r="I37" s="5"/>
    </row>
    <row r="38" spans="1:9" ht="20.25" customHeight="1">
      <c r="A38" s="11">
        <v>227</v>
      </c>
      <c r="B38" s="5" t="s">
        <v>94</v>
      </c>
      <c r="C38" s="5">
        <v>1200</v>
      </c>
      <c r="D38" s="11">
        <v>399</v>
      </c>
      <c r="E38" s="5" t="s">
        <v>38</v>
      </c>
      <c r="F38" s="5">
        <v>5544</v>
      </c>
      <c r="G38" s="5"/>
      <c r="H38" s="5"/>
      <c r="I38" s="5"/>
    </row>
    <row r="39" spans="1:9">
      <c r="A39" s="11">
        <v>229</v>
      </c>
      <c r="B39" s="5" t="s">
        <v>95</v>
      </c>
      <c r="C39" s="2">
        <f>C40</f>
        <v>460</v>
      </c>
      <c r="D39" s="5">
        <v>39901</v>
      </c>
      <c r="E39" s="5" t="s">
        <v>39</v>
      </c>
      <c r="F39" s="5">
        <v>1200</v>
      </c>
      <c r="G39" s="5" t="s">
        <v>93</v>
      </c>
      <c r="H39" s="5"/>
      <c r="I39" s="5"/>
    </row>
    <row r="40" spans="1:9" ht="27">
      <c r="A40" s="1">
        <v>2299901</v>
      </c>
      <c r="B40" s="1" t="s">
        <v>38</v>
      </c>
      <c r="C40" s="5">
        <v>460</v>
      </c>
      <c r="D40" s="5">
        <v>39908</v>
      </c>
      <c r="E40" s="5" t="s">
        <v>96</v>
      </c>
      <c r="F40" s="5">
        <v>3884</v>
      </c>
      <c r="G40" s="5"/>
      <c r="H40" s="5"/>
      <c r="I40" s="5"/>
    </row>
    <row r="41" spans="1:9" ht="20.25" customHeight="1">
      <c r="A41" s="1"/>
      <c r="B41" s="1"/>
      <c r="C41" s="5"/>
      <c r="D41" s="5">
        <v>39999</v>
      </c>
      <c r="E41" s="5" t="s">
        <v>38</v>
      </c>
      <c r="F41" s="5">
        <v>460</v>
      </c>
      <c r="G41" s="5"/>
      <c r="H41" s="5"/>
      <c r="I41" s="5"/>
    </row>
    <row r="42" spans="1:9" ht="33.75" customHeight="1">
      <c r="A42" s="11" t="s">
        <v>43</v>
      </c>
      <c r="B42" s="11"/>
      <c r="C42" s="15">
        <f>C5+C11+C16+C18+C20+C23+C26+C28+C31+C34+C36+C38+C39</f>
        <v>41000</v>
      </c>
      <c r="D42" s="11" t="s">
        <v>43</v>
      </c>
      <c r="E42" s="11"/>
      <c r="F42" s="11">
        <f>F5+F10+F29+F34+F36+F38</f>
        <v>41000</v>
      </c>
      <c r="G42" s="11" t="s">
        <v>43</v>
      </c>
      <c r="H42" s="11"/>
      <c r="I42" s="11">
        <f>I5+I10+I20+I22+I24+I26+I30+I32</f>
        <v>41000</v>
      </c>
    </row>
    <row r="43" spans="1:9" ht="15.75" customHeight="1">
      <c r="A43" s="16"/>
      <c r="B43" s="17"/>
      <c r="C43" s="17"/>
      <c r="D43" s="17"/>
      <c r="E43" s="17"/>
      <c r="F43" s="17"/>
    </row>
    <row r="44" spans="1:9" ht="36" customHeight="1">
      <c r="A44" s="16"/>
      <c r="B44" s="17"/>
      <c r="C44" s="17"/>
      <c r="D44" s="17"/>
      <c r="E44" s="17"/>
      <c r="F44" s="17"/>
    </row>
    <row r="45" spans="1:9">
      <c r="A45" s="16"/>
      <c r="B45" s="17"/>
      <c r="C45" s="17"/>
      <c r="D45" s="17"/>
      <c r="E45" s="17"/>
      <c r="F45" s="17"/>
    </row>
    <row r="46" spans="1:9">
      <c r="A46" s="16"/>
      <c r="B46" s="17"/>
      <c r="C46" s="17"/>
      <c r="D46" s="17"/>
      <c r="E46" s="17"/>
      <c r="F46" s="17"/>
    </row>
    <row r="47" spans="1:9">
      <c r="A47" s="16"/>
      <c r="B47" s="17"/>
      <c r="C47" s="17"/>
      <c r="D47" s="17"/>
      <c r="E47" s="17"/>
      <c r="F47" s="17"/>
    </row>
    <row r="48" spans="1:9">
      <c r="A48" s="16"/>
      <c r="B48" s="17"/>
      <c r="C48" s="17"/>
      <c r="D48" s="17"/>
      <c r="E48" s="17"/>
      <c r="F48" s="17"/>
    </row>
    <row r="49" spans="1:6">
      <c r="A49" s="16"/>
      <c r="B49" s="17"/>
      <c r="C49" s="17"/>
      <c r="D49" s="17"/>
      <c r="E49" s="17"/>
      <c r="F49" s="17"/>
    </row>
    <row r="50" spans="1:6">
      <c r="A50" s="16"/>
      <c r="B50" s="17"/>
      <c r="C50" s="17"/>
      <c r="D50" s="17"/>
      <c r="E50" s="17"/>
      <c r="F50" s="17"/>
    </row>
    <row r="51" spans="1:6">
      <c r="A51" s="16"/>
      <c r="B51" s="17"/>
      <c r="C51" s="17"/>
      <c r="D51" s="17"/>
      <c r="E51" s="17"/>
      <c r="F51" s="17"/>
    </row>
    <row r="52" spans="1:6">
      <c r="A52" s="16"/>
      <c r="B52" s="17"/>
      <c r="C52" s="17"/>
      <c r="D52" s="17"/>
      <c r="E52" s="17"/>
      <c r="F52" s="17"/>
    </row>
    <row r="53" spans="1:6">
      <c r="A53" s="16"/>
      <c r="B53" s="17"/>
      <c r="C53" s="17"/>
      <c r="D53" s="17"/>
      <c r="E53" s="17"/>
      <c r="F53" s="17"/>
    </row>
    <row r="54" spans="1:6">
      <c r="A54" s="16"/>
      <c r="B54" s="17"/>
      <c r="C54" s="17"/>
      <c r="D54" s="17"/>
      <c r="E54" s="17"/>
      <c r="F54" s="17"/>
    </row>
    <row r="55" spans="1:6">
      <c r="A55" s="16"/>
      <c r="B55" s="17"/>
      <c r="C55" s="17"/>
      <c r="D55" s="17"/>
      <c r="E55" s="17"/>
      <c r="F55" s="17"/>
    </row>
    <row r="56" spans="1:6">
      <c r="A56" s="16"/>
      <c r="B56" s="17"/>
      <c r="C56" s="17"/>
      <c r="D56" s="17"/>
      <c r="E56" s="17"/>
      <c r="F56" s="17"/>
    </row>
    <row r="57" spans="1:6">
      <c r="A57" s="16"/>
      <c r="B57" s="17"/>
      <c r="C57" s="17"/>
      <c r="D57" s="17"/>
      <c r="E57" s="17"/>
      <c r="F57" s="17"/>
    </row>
    <row r="58" spans="1:6">
      <c r="A58" s="16"/>
      <c r="B58" s="17"/>
      <c r="C58" s="17"/>
      <c r="D58" s="17"/>
      <c r="E58" s="17"/>
      <c r="F58" s="17"/>
    </row>
    <row r="59" spans="1:6">
      <c r="A59" s="16"/>
      <c r="B59" s="17"/>
      <c r="C59" s="17"/>
      <c r="D59" s="17"/>
      <c r="E59" s="17"/>
      <c r="F59" s="17"/>
    </row>
    <row r="60" spans="1:6">
      <c r="A60" s="16"/>
      <c r="B60" s="17"/>
      <c r="C60" s="17"/>
      <c r="D60" s="17"/>
      <c r="E60" s="17"/>
      <c r="F60" s="17"/>
    </row>
    <row r="61" spans="1:6">
      <c r="A61" s="16"/>
      <c r="B61" s="17"/>
      <c r="C61" s="17"/>
      <c r="D61" s="17"/>
      <c r="E61" s="17"/>
      <c r="F61" s="17"/>
    </row>
    <row r="62" spans="1:6">
      <c r="A62" s="16"/>
      <c r="B62" s="17"/>
      <c r="C62" s="17"/>
      <c r="D62" s="17"/>
      <c r="E62" s="17"/>
      <c r="F62" s="17"/>
    </row>
    <row r="63" spans="1:6">
      <c r="A63" s="16"/>
      <c r="B63" s="17"/>
      <c r="C63" s="17"/>
      <c r="D63" s="17"/>
      <c r="E63" s="17"/>
      <c r="F63" s="17"/>
    </row>
    <row r="64" spans="1:6">
      <c r="A64" s="16"/>
      <c r="B64" s="17"/>
      <c r="C64" s="17"/>
      <c r="D64" s="17"/>
      <c r="E64" s="17"/>
      <c r="F64" s="17"/>
    </row>
    <row r="65" spans="1:6">
      <c r="A65" s="16"/>
      <c r="B65" s="17"/>
      <c r="C65" s="17"/>
      <c r="D65" s="17"/>
      <c r="E65" s="17"/>
      <c r="F65" s="17"/>
    </row>
    <row r="66" spans="1:6">
      <c r="A66" s="16"/>
      <c r="B66" s="17"/>
      <c r="C66" s="17"/>
      <c r="D66" s="17"/>
      <c r="E66" s="17"/>
      <c r="F66" s="17"/>
    </row>
    <row r="67" spans="1:6">
      <c r="A67" s="16"/>
      <c r="B67" s="17"/>
      <c r="C67" s="17"/>
      <c r="D67" s="17"/>
      <c r="E67" s="17"/>
      <c r="F67" s="17"/>
    </row>
    <row r="68" spans="1:6">
      <c r="A68" s="16"/>
      <c r="B68" s="17"/>
      <c r="C68" s="17"/>
      <c r="D68" s="17"/>
      <c r="E68" s="17"/>
      <c r="F68" s="17"/>
    </row>
    <row r="69" spans="1:6">
      <c r="A69" s="16"/>
      <c r="B69" s="17"/>
      <c r="C69" s="17"/>
      <c r="D69" s="17"/>
      <c r="E69" s="17"/>
      <c r="F69" s="17"/>
    </row>
    <row r="70" spans="1:6">
      <c r="A70" s="16"/>
      <c r="B70" s="17"/>
      <c r="C70" s="17"/>
      <c r="D70" s="17"/>
      <c r="E70" s="17"/>
      <c r="F70" s="17"/>
    </row>
    <row r="71" spans="1:6">
      <c r="A71" s="16"/>
      <c r="B71" s="17"/>
      <c r="C71" s="17"/>
      <c r="D71" s="17"/>
      <c r="E71" s="17"/>
      <c r="F71" s="17"/>
    </row>
    <row r="72" spans="1:6">
      <c r="A72" s="16"/>
      <c r="B72" s="17"/>
      <c r="C72" s="17"/>
      <c r="D72" s="17"/>
      <c r="E72" s="17"/>
      <c r="F72" s="17"/>
    </row>
    <row r="73" spans="1:6">
      <c r="A73" s="16"/>
      <c r="B73" s="17"/>
      <c r="C73" s="17"/>
      <c r="D73" s="17"/>
      <c r="E73" s="17"/>
      <c r="F73" s="17"/>
    </row>
    <row r="74" spans="1:6">
      <c r="A74" s="16"/>
      <c r="B74" s="17"/>
      <c r="C74" s="17"/>
      <c r="D74" s="17"/>
      <c r="E74" s="17"/>
      <c r="F74" s="17"/>
    </row>
    <row r="75" spans="1:6">
      <c r="A75" s="16"/>
      <c r="B75" s="17"/>
      <c r="C75" s="17"/>
      <c r="D75" s="17"/>
      <c r="E75" s="17"/>
      <c r="F75" s="17"/>
    </row>
    <row r="76" spans="1:6">
      <c r="A76" s="16"/>
      <c r="B76" s="17"/>
      <c r="C76" s="17"/>
      <c r="D76" s="17"/>
      <c r="E76" s="17"/>
      <c r="F76" s="17"/>
    </row>
    <row r="77" spans="1:6">
      <c r="A77" s="16"/>
      <c r="B77" s="17"/>
      <c r="C77" s="17"/>
      <c r="D77" s="17"/>
      <c r="E77" s="17"/>
      <c r="F77" s="17"/>
    </row>
    <row r="78" spans="1:6">
      <c r="A78" s="16"/>
      <c r="B78" s="17"/>
      <c r="C78" s="17"/>
      <c r="D78" s="17"/>
      <c r="E78" s="17"/>
      <c r="F78" s="17"/>
    </row>
    <row r="79" spans="1:6">
      <c r="A79" s="16"/>
      <c r="B79" s="17"/>
      <c r="C79" s="17"/>
      <c r="D79" s="17"/>
      <c r="E79" s="17"/>
      <c r="F79" s="17"/>
    </row>
    <row r="80" spans="1:6">
      <c r="A80" s="16"/>
      <c r="B80" s="17"/>
      <c r="C80" s="17"/>
      <c r="D80" s="17"/>
      <c r="E80" s="17"/>
      <c r="F80" s="17"/>
    </row>
    <row r="81" spans="1:6">
      <c r="A81" s="16"/>
      <c r="B81" s="17"/>
      <c r="C81" s="17"/>
      <c r="D81" s="17"/>
      <c r="E81" s="17"/>
      <c r="F81" s="17"/>
    </row>
    <row r="82" spans="1:6">
      <c r="A82" s="16"/>
      <c r="B82" s="17"/>
      <c r="C82" s="17"/>
      <c r="D82" s="17"/>
      <c r="E82" s="17"/>
      <c r="F82" s="17"/>
    </row>
    <row r="83" spans="1:6">
      <c r="A83" s="16"/>
      <c r="B83" s="17"/>
      <c r="C83" s="17"/>
      <c r="D83" s="17"/>
      <c r="E83" s="17"/>
      <c r="F83" s="17"/>
    </row>
    <row r="84" spans="1:6">
      <c r="A84" s="16"/>
      <c r="B84" s="17"/>
      <c r="C84" s="17"/>
      <c r="D84" s="17"/>
      <c r="E84" s="17"/>
      <c r="F84" s="17"/>
    </row>
    <row r="85" spans="1:6">
      <c r="A85" s="16"/>
      <c r="B85" s="17"/>
      <c r="C85" s="17"/>
      <c r="D85" s="17"/>
      <c r="E85" s="17"/>
      <c r="F85" s="17"/>
    </row>
    <row r="86" spans="1:6">
      <c r="A86" s="16"/>
      <c r="B86" s="17"/>
      <c r="C86" s="17"/>
      <c r="D86" s="17"/>
      <c r="E86" s="17"/>
      <c r="F86" s="17"/>
    </row>
    <row r="87" spans="1:6">
      <c r="A87" s="16"/>
      <c r="B87" s="17"/>
      <c r="C87" s="17"/>
      <c r="D87" s="17"/>
      <c r="E87" s="17"/>
      <c r="F87" s="17"/>
    </row>
    <row r="88" spans="1:6">
      <c r="A88" s="16"/>
      <c r="B88" s="17"/>
      <c r="C88" s="17"/>
      <c r="D88" s="17"/>
      <c r="E88" s="17"/>
      <c r="F88" s="17"/>
    </row>
    <row r="89" spans="1:6">
      <c r="A89" s="16"/>
      <c r="B89" s="17"/>
      <c r="C89" s="17"/>
      <c r="D89" s="17"/>
      <c r="E89" s="17"/>
      <c r="F89" s="17"/>
    </row>
    <row r="90" spans="1:6">
      <c r="A90" s="16"/>
      <c r="B90" s="17"/>
      <c r="C90" s="17"/>
      <c r="D90" s="17"/>
      <c r="E90" s="17"/>
      <c r="F90" s="17"/>
    </row>
    <row r="91" spans="1:6">
      <c r="A91" s="16"/>
      <c r="B91" s="17"/>
      <c r="C91" s="17"/>
      <c r="D91" s="17"/>
      <c r="E91" s="17"/>
      <c r="F91" s="17"/>
    </row>
    <row r="92" spans="1:6">
      <c r="A92" s="16"/>
      <c r="B92" s="17"/>
      <c r="C92" s="17"/>
      <c r="D92" s="17"/>
      <c r="E92" s="17"/>
      <c r="F92" s="17"/>
    </row>
    <row r="93" spans="1:6">
      <c r="A93" s="16"/>
      <c r="B93" s="17"/>
      <c r="C93" s="17"/>
      <c r="D93" s="17"/>
      <c r="E93" s="17"/>
      <c r="F93" s="17"/>
    </row>
    <row r="94" spans="1:6">
      <c r="A94" s="16"/>
      <c r="B94" s="17"/>
      <c r="C94" s="17"/>
      <c r="D94" s="17"/>
      <c r="E94" s="17"/>
      <c r="F94" s="17"/>
    </row>
    <row r="95" spans="1:6">
      <c r="A95" s="16"/>
      <c r="B95" s="17"/>
      <c r="C95" s="17"/>
      <c r="D95" s="17"/>
      <c r="E95" s="17"/>
      <c r="F95" s="17"/>
    </row>
    <row r="96" spans="1:6">
      <c r="A96" s="16"/>
      <c r="B96" s="17"/>
      <c r="C96" s="17"/>
      <c r="D96" s="17"/>
      <c r="E96" s="17"/>
      <c r="F96" s="17"/>
    </row>
    <row r="97" spans="1:6">
      <c r="A97" s="16"/>
      <c r="B97" s="17"/>
      <c r="C97" s="17"/>
      <c r="D97" s="17"/>
      <c r="E97" s="17"/>
      <c r="F97" s="17"/>
    </row>
    <row r="98" spans="1:6">
      <c r="A98" s="16"/>
      <c r="B98" s="17"/>
      <c r="C98" s="17"/>
      <c r="D98" s="17"/>
      <c r="E98" s="17"/>
      <c r="F98" s="17"/>
    </row>
    <row r="99" spans="1:6">
      <c r="A99" s="16"/>
      <c r="B99" s="17"/>
      <c r="C99" s="17"/>
      <c r="D99" s="17"/>
      <c r="E99" s="17"/>
      <c r="F99" s="17"/>
    </row>
    <row r="100" spans="1:6">
      <c r="A100" s="16"/>
      <c r="B100" s="17"/>
      <c r="C100" s="17"/>
      <c r="D100" s="17"/>
      <c r="E100" s="17"/>
      <c r="F100" s="17"/>
    </row>
    <row r="101" spans="1:6">
      <c r="A101" s="16"/>
      <c r="B101" s="17"/>
      <c r="C101" s="17"/>
      <c r="D101" s="17"/>
      <c r="E101" s="17"/>
      <c r="F101" s="17"/>
    </row>
    <row r="102" spans="1:6">
      <c r="A102" s="16"/>
      <c r="B102" s="17"/>
      <c r="C102" s="17"/>
      <c r="D102" s="17"/>
      <c r="E102" s="17"/>
      <c r="F102" s="17"/>
    </row>
    <row r="103" spans="1:6">
      <c r="A103" s="16"/>
      <c r="B103" s="17"/>
      <c r="C103" s="17"/>
      <c r="D103" s="17"/>
      <c r="E103" s="17"/>
      <c r="F103" s="17"/>
    </row>
    <row r="104" spans="1:6">
      <c r="A104" s="16"/>
      <c r="B104" s="17"/>
      <c r="C104" s="17"/>
      <c r="D104" s="17"/>
      <c r="E104" s="17"/>
      <c r="F104" s="17"/>
    </row>
    <row r="105" spans="1:6">
      <c r="A105" s="16"/>
      <c r="B105" s="17"/>
      <c r="C105" s="17"/>
      <c r="D105" s="17"/>
      <c r="E105" s="17"/>
      <c r="F105" s="17"/>
    </row>
    <row r="106" spans="1:6">
      <c r="A106" s="16"/>
      <c r="B106" s="17"/>
      <c r="C106" s="17"/>
      <c r="D106" s="17"/>
      <c r="E106" s="17"/>
      <c r="F106" s="17"/>
    </row>
    <row r="107" spans="1:6">
      <c r="A107" s="16"/>
      <c r="B107" s="17"/>
      <c r="C107" s="17"/>
      <c r="D107" s="17"/>
      <c r="E107" s="17"/>
      <c r="F107" s="17"/>
    </row>
    <row r="108" spans="1:6">
      <c r="A108" s="16"/>
      <c r="B108" s="17"/>
      <c r="C108" s="17"/>
      <c r="D108" s="17"/>
      <c r="E108" s="17"/>
      <c r="F108" s="17"/>
    </row>
    <row r="109" spans="1:6">
      <c r="A109" s="16"/>
      <c r="B109" s="17"/>
      <c r="C109" s="17"/>
      <c r="D109" s="17"/>
      <c r="E109" s="17"/>
      <c r="F109" s="17"/>
    </row>
    <row r="110" spans="1:6">
      <c r="A110" s="16"/>
      <c r="B110" s="17"/>
      <c r="C110" s="17"/>
      <c r="D110" s="17"/>
      <c r="E110" s="17"/>
      <c r="F110" s="17"/>
    </row>
    <row r="111" spans="1:6">
      <c r="A111" s="16"/>
      <c r="B111" s="17"/>
      <c r="C111" s="17"/>
      <c r="D111" s="17"/>
      <c r="E111" s="17"/>
      <c r="F111" s="17"/>
    </row>
    <row r="112" spans="1:6">
      <c r="A112" s="16"/>
      <c r="B112" s="17"/>
      <c r="C112" s="17"/>
      <c r="D112" s="17"/>
      <c r="E112" s="17"/>
      <c r="F112" s="17"/>
    </row>
    <row r="113" spans="1:6">
      <c r="A113" s="16"/>
      <c r="B113" s="17"/>
      <c r="C113" s="17"/>
      <c r="D113" s="17"/>
      <c r="E113" s="17"/>
      <c r="F113" s="17"/>
    </row>
    <row r="114" spans="1:6">
      <c r="A114" s="16"/>
      <c r="B114" s="17"/>
      <c r="C114" s="17"/>
      <c r="D114" s="17"/>
      <c r="E114" s="17"/>
      <c r="F114" s="17"/>
    </row>
    <row r="115" spans="1:6">
      <c r="A115" s="16"/>
      <c r="B115" s="17"/>
      <c r="C115" s="17"/>
      <c r="D115" s="17"/>
      <c r="E115" s="17"/>
      <c r="F115" s="17"/>
    </row>
    <row r="116" spans="1:6">
      <c r="A116" s="16"/>
      <c r="B116" s="17"/>
      <c r="C116" s="17"/>
      <c r="D116" s="17"/>
      <c r="E116" s="17"/>
      <c r="F116" s="17"/>
    </row>
    <row r="117" spans="1:6">
      <c r="A117" s="16"/>
      <c r="B117" s="17"/>
      <c r="C117" s="17"/>
      <c r="D117" s="17"/>
      <c r="E117" s="17"/>
      <c r="F117" s="17"/>
    </row>
    <row r="118" spans="1:6">
      <c r="A118" s="16"/>
      <c r="B118" s="17"/>
      <c r="C118" s="17"/>
      <c r="D118" s="17"/>
      <c r="E118" s="17"/>
      <c r="F118" s="17"/>
    </row>
    <row r="119" spans="1:6">
      <c r="A119" s="16"/>
      <c r="B119" s="17"/>
      <c r="C119" s="17"/>
      <c r="D119" s="17"/>
      <c r="E119" s="17"/>
      <c r="F119" s="17"/>
    </row>
    <row r="120" spans="1:6">
      <c r="A120" s="16"/>
      <c r="B120" s="17"/>
      <c r="C120" s="17"/>
      <c r="D120" s="17"/>
      <c r="E120" s="17"/>
      <c r="F120" s="17"/>
    </row>
    <row r="121" spans="1:6">
      <c r="A121" s="16"/>
      <c r="B121" s="17"/>
      <c r="C121" s="17"/>
      <c r="D121" s="17"/>
      <c r="E121" s="17"/>
      <c r="F121" s="17"/>
    </row>
    <row r="122" spans="1:6">
      <c r="A122" s="16"/>
      <c r="B122" s="17"/>
      <c r="C122" s="17"/>
      <c r="D122" s="17"/>
      <c r="E122" s="17"/>
      <c r="F122" s="17"/>
    </row>
    <row r="123" spans="1:6">
      <c r="A123" s="16"/>
      <c r="B123" s="17"/>
      <c r="C123" s="17"/>
      <c r="D123" s="17"/>
      <c r="E123" s="17"/>
      <c r="F123" s="17"/>
    </row>
    <row r="124" spans="1:6">
      <c r="A124" s="16"/>
      <c r="B124" s="17"/>
      <c r="C124" s="17"/>
      <c r="D124" s="17"/>
      <c r="E124" s="17"/>
      <c r="F124" s="17"/>
    </row>
    <row r="125" spans="1:6">
      <c r="A125" s="16"/>
      <c r="B125" s="17"/>
      <c r="C125" s="17"/>
      <c r="D125" s="17"/>
      <c r="E125" s="17"/>
      <c r="F125" s="17"/>
    </row>
    <row r="126" spans="1:6">
      <c r="A126" s="16"/>
      <c r="B126" s="17"/>
      <c r="C126" s="17"/>
      <c r="D126" s="17"/>
      <c r="E126" s="17"/>
      <c r="F126" s="17"/>
    </row>
    <row r="127" spans="1:6">
      <c r="A127" s="16"/>
      <c r="B127" s="17"/>
      <c r="C127" s="17"/>
      <c r="D127" s="17"/>
      <c r="E127" s="17"/>
      <c r="F127" s="17"/>
    </row>
    <row r="128" spans="1:6">
      <c r="A128" s="16"/>
      <c r="B128" s="17"/>
      <c r="C128" s="17"/>
      <c r="D128" s="17"/>
      <c r="E128" s="17"/>
      <c r="F128" s="17"/>
    </row>
    <row r="129" spans="1:6">
      <c r="A129" s="16"/>
      <c r="B129" s="17"/>
      <c r="C129" s="17"/>
      <c r="D129" s="17"/>
      <c r="E129" s="17"/>
      <c r="F129" s="17"/>
    </row>
    <row r="130" spans="1:6">
      <c r="A130" s="16"/>
      <c r="B130" s="17"/>
      <c r="C130" s="17"/>
      <c r="D130" s="17"/>
      <c r="E130" s="17"/>
      <c r="F130" s="17"/>
    </row>
    <row r="131" spans="1:6">
      <c r="A131" s="16"/>
      <c r="B131" s="17"/>
      <c r="C131" s="17"/>
      <c r="D131" s="17"/>
      <c r="E131" s="17"/>
      <c r="F131" s="17"/>
    </row>
    <row r="132" spans="1:6">
      <c r="A132" s="16"/>
      <c r="B132" s="17"/>
      <c r="C132" s="17"/>
      <c r="D132" s="17"/>
      <c r="E132" s="17"/>
      <c r="F132" s="17"/>
    </row>
    <row r="133" spans="1:6">
      <c r="A133" s="16"/>
      <c r="B133" s="17"/>
      <c r="C133" s="17"/>
      <c r="D133" s="17"/>
      <c r="E133" s="17"/>
      <c r="F133" s="17"/>
    </row>
    <row r="134" spans="1:6">
      <c r="A134" s="16"/>
      <c r="B134" s="17"/>
      <c r="C134" s="17"/>
      <c r="D134" s="17"/>
      <c r="E134" s="17"/>
      <c r="F134" s="17"/>
    </row>
    <row r="135" spans="1:6">
      <c r="A135" s="16"/>
      <c r="B135" s="17"/>
      <c r="C135" s="17"/>
      <c r="D135" s="17"/>
      <c r="E135" s="17"/>
      <c r="F135" s="17"/>
    </row>
    <row r="136" spans="1:6">
      <c r="A136" s="16"/>
      <c r="B136" s="17"/>
      <c r="C136" s="17"/>
      <c r="D136" s="17"/>
      <c r="E136" s="17"/>
      <c r="F136" s="17"/>
    </row>
    <row r="137" spans="1:6">
      <c r="A137" s="16"/>
      <c r="B137" s="17"/>
      <c r="C137" s="17"/>
      <c r="D137" s="17"/>
      <c r="E137" s="17"/>
      <c r="F137" s="17"/>
    </row>
    <row r="138" spans="1:6">
      <c r="A138" s="16"/>
      <c r="B138" s="17"/>
      <c r="C138" s="17"/>
      <c r="D138" s="17"/>
      <c r="E138" s="17"/>
      <c r="F138" s="17"/>
    </row>
    <row r="139" spans="1:6">
      <c r="A139" s="16"/>
      <c r="B139" s="17"/>
      <c r="C139" s="17"/>
      <c r="D139" s="17"/>
      <c r="E139" s="17"/>
      <c r="F139" s="17"/>
    </row>
    <row r="140" spans="1:6">
      <c r="A140" s="16"/>
      <c r="B140" s="17"/>
      <c r="C140" s="17"/>
      <c r="D140" s="17"/>
      <c r="E140" s="17"/>
      <c r="F140" s="17"/>
    </row>
    <row r="141" spans="1:6">
      <c r="A141" s="16"/>
      <c r="B141" s="17"/>
      <c r="C141" s="17"/>
      <c r="D141" s="17"/>
      <c r="E141" s="17"/>
      <c r="F141" s="17"/>
    </row>
    <row r="142" spans="1:6">
      <c r="A142" s="16"/>
      <c r="B142" s="17"/>
      <c r="C142" s="17"/>
      <c r="D142" s="17"/>
      <c r="E142" s="17"/>
      <c r="F142" s="17"/>
    </row>
    <row r="143" spans="1:6">
      <c r="A143" s="16"/>
      <c r="B143" s="17"/>
      <c r="C143" s="17"/>
      <c r="D143" s="17"/>
      <c r="E143" s="17"/>
      <c r="F143" s="17"/>
    </row>
    <row r="144" spans="1:6">
      <c r="A144" s="16"/>
      <c r="B144" s="17"/>
      <c r="C144" s="17"/>
      <c r="D144" s="17"/>
      <c r="E144" s="17"/>
      <c r="F144" s="17"/>
    </row>
    <row r="145" spans="1:6">
      <c r="A145" s="16"/>
      <c r="B145" s="17"/>
      <c r="C145" s="17"/>
      <c r="D145" s="17"/>
      <c r="E145" s="17"/>
      <c r="F145" s="17"/>
    </row>
    <row r="146" spans="1:6">
      <c r="A146" s="16"/>
      <c r="B146" s="17"/>
      <c r="C146" s="17"/>
      <c r="D146" s="17"/>
      <c r="E146" s="17"/>
      <c r="F146" s="17"/>
    </row>
    <row r="147" spans="1:6">
      <c r="A147" s="16"/>
      <c r="B147" s="17"/>
      <c r="C147" s="17"/>
      <c r="D147" s="17"/>
      <c r="E147" s="17"/>
      <c r="F147" s="17"/>
    </row>
    <row r="148" spans="1:6">
      <c r="A148" s="16"/>
      <c r="B148" s="17"/>
      <c r="C148" s="17"/>
      <c r="D148" s="17"/>
      <c r="E148" s="17"/>
      <c r="F148" s="17"/>
    </row>
    <row r="149" spans="1:6">
      <c r="A149" s="16"/>
      <c r="B149" s="17"/>
      <c r="C149" s="17"/>
      <c r="D149" s="17"/>
      <c r="E149" s="17"/>
      <c r="F149" s="17"/>
    </row>
    <row r="150" spans="1:6">
      <c r="C150" s="17"/>
      <c r="D150" s="17"/>
      <c r="E150" s="17"/>
      <c r="F150" s="17"/>
    </row>
    <row r="151" spans="1:6">
      <c r="C151" s="17"/>
      <c r="D151" s="17"/>
      <c r="E151" s="17"/>
      <c r="F151" s="17"/>
    </row>
    <row r="152" spans="1:6">
      <c r="C152" s="17"/>
      <c r="D152" s="17"/>
      <c r="E152" s="17"/>
      <c r="F152" s="17"/>
    </row>
    <row r="153" spans="1:6">
      <c r="C153" s="17"/>
      <c r="D153" s="17"/>
      <c r="E153" s="17"/>
      <c r="F153" s="17"/>
    </row>
    <row r="154" spans="1:6">
      <c r="C154" s="17"/>
      <c r="D154" s="17"/>
      <c r="E154" s="17"/>
      <c r="F154" s="17"/>
    </row>
    <row r="155" spans="1:6">
      <c r="C155" s="17"/>
      <c r="D155" s="17"/>
      <c r="E155" s="17"/>
      <c r="F155" s="17"/>
    </row>
    <row r="156" spans="1:6">
      <c r="C156" s="17"/>
      <c r="D156" s="17"/>
      <c r="E156" s="17"/>
      <c r="F156" s="17"/>
    </row>
    <row r="157" spans="1:6">
      <c r="C157" s="17"/>
      <c r="D157" s="17"/>
      <c r="E157" s="17"/>
      <c r="F157" s="17"/>
    </row>
    <row r="158" spans="1:6">
      <c r="C158" s="17"/>
      <c r="D158" s="17"/>
      <c r="E158" s="17"/>
      <c r="F158" s="17"/>
    </row>
    <row r="159" spans="1:6">
      <c r="C159" s="17"/>
      <c r="D159" s="17"/>
      <c r="E159" s="17"/>
      <c r="F159" s="17"/>
    </row>
    <row r="160" spans="1:6">
      <c r="C160" s="17"/>
      <c r="D160" s="17"/>
      <c r="E160" s="17"/>
      <c r="F160" s="17"/>
    </row>
    <row r="161" spans="3:6">
      <c r="C161" s="17"/>
      <c r="D161" s="17"/>
      <c r="E161" s="17"/>
      <c r="F161" s="17"/>
    </row>
    <row r="162" spans="3:6">
      <c r="C162" s="17"/>
      <c r="D162" s="17"/>
      <c r="E162" s="17"/>
      <c r="F162" s="17"/>
    </row>
    <row r="163" spans="3:6">
      <c r="C163" s="17"/>
      <c r="D163" s="17"/>
      <c r="E163" s="17"/>
      <c r="F163" s="17"/>
    </row>
    <row r="164" spans="3:6">
      <c r="C164" s="17"/>
      <c r="D164" s="17"/>
      <c r="E164" s="17"/>
      <c r="F164" s="17"/>
    </row>
    <row r="165" spans="3:6">
      <c r="C165" s="17"/>
      <c r="D165" s="17"/>
      <c r="E165" s="17"/>
      <c r="F165" s="17"/>
    </row>
    <row r="166" spans="3:6">
      <c r="C166" s="17"/>
      <c r="D166" s="17"/>
      <c r="E166" s="17"/>
      <c r="F166" s="17"/>
    </row>
    <row r="167" spans="3:6">
      <c r="C167" s="17"/>
      <c r="D167" s="17"/>
      <c r="E167" s="17"/>
      <c r="F167" s="17"/>
    </row>
    <row r="168" spans="3:6">
      <c r="C168" s="17"/>
      <c r="D168" s="17"/>
      <c r="E168" s="17"/>
      <c r="F168" s="17"/>
    </row>
    <row r="169" spans="3:6">
      <c r="C169" s="17"/>
      <c r="D169" s="17"/>
      <c r="E169" s="17"/>
      <c r="F169" s="17"/>
    </row>
    <row r="170" spans="3:6">
      <c r="C170" s="17"/>
      <c r="D170" s="17"/>
      <c r="E170" s="17"/>
      <c r="F170" s="17"/>
    </row>
    <row r="171" spans="3:6">
      <c r="C171" s="17"/>
      <c r="D171" s="17"/>
      <c r="E171" s="17"/>
      <c r="F171" s="17"/>
    </row>
    <row r="172" spans="3:6">
      <c r="C172" s="17"/>
      <c r="D172" s="17"/>
      <c r="E172" s="17"/>
      <c r="F172" s="17"/>
    </row>
    <row r="173" spans="3:6">
      <c r="C173" s="17"/>
      <c r="D173" s="17"/>
      <c r="E173" s="17"/>
      <c r="F173" s="17"/>
    </row>
    <row r="174" spans="3:6">
      <c r="C174" s="17"/>
      <c r="D174" s="17"/>
      <c r="E174" s="17"/>
      <c r="F174" s="17"/>
    </row>
    <row r="175" spans="3:6">
      <c r="C175" s="17"/>
      <c r="D175" s="17"/>
      <c r="E175" s="17"/>
      <c r="F175" s="17"/>
    </row>
  </sheetData>
  <mergeCells count="8">
    <mergeCell ref="A1:I1"/>
    <mergeCell ref="A3:B3"/>
    <mergeCell ref="C3:C4"/>
    <mergeCell ref="D3:E3"/>
    <mergeCell ref="F3:F4"/>
    <mergeCell ref="G3:H3"/>
    <mergeCell ref="I3:I4"/>
    <mergeCell ref="A2:B2"/>
  </mergeCells>
  <phoneticPr fontId="3" type="noConversion"/>
  <printOptions horizontalCentered="1"/>
  <pageMargins left="0.39370078740157483" right="0.39370078740157483" top="0.59055118110236227" bottom="0.78740157480314965" header="0.51181102362204722" footer="0.51181102362204722"/>
  <pageSetup paperSize="9" scale="9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9" sqref="E29"/>
    </sheetView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支出科目表</vt:lpstr>
      <vt:lpstr>Sheet1</vt:lpstr>
      <vt:lpstr>Sheet2</vt:lpstr>
      <vt:lpstr>Sheet3</vt:lpstr>
      <vt:lpstr>支出科目表!Print_Titles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dcterms:created xsi:type="dcterms:W3CDTF">2018-08-07T02:10:30Z</dcterms:created>
  <dcterms:modified xsi:type="dcterms:W3CDTF">2024-07-23T09:18:58Z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